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69B58A73-67B3-4649-B2C3-0B99CD327DD8}" xr6:coauthVersionLast="47" xr6:coauthVersionMax="47" xr10:uidLastSave="{00000000-0000-0000-0000-000000000000}"/>
  <bookViews>
    <workbookView xWindow="1026" yWindow="1212" windowWidth="21738" windowHeight="12420" activeTab="3" xr2:uid="{00000000-000D-0000-FFFF-FFFF00000000}"/>
  </bookViews>
  <sheets>
    <sheet name="统计图表1" sheetId="12" r:id="rId1"/>
    <sheet name="统计图表2" sheetId="13" r:id="rId2"/>
    <sheet name="统计图表3" sheetId="18" r:id="rId3"/>
    <sheet name="统计图表4" sheetId="15" r:id="rId4"/>
    <sheet name="2022年离世" sheetId="2" r:id="rId5"/>
    <sheet name="2023年离世" sheetId="3" r:id="rId6"/>
    <sheet name="2022年判刑" sheetId="4" r:id="rId7"/>
    <sheet name="2023年判刑" sheetId="5" r:id="rId8"/>
    <sheet name="2022年绑架" sheetId="6" r:id="rId9"/>
    <sheet name="2023年绑架" sheetId="7" r:id="rId10"/>
    <sheet name="2022年骚扰" sheetId="8" r:id="rId11"/>
    <sheet name="2023年骚扰" sheetId="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8" l="1"/>
  <c r="F13" i="18"/>
  <c r="E13" i="18"/>
  <c r="E12" i="18"/>
  <c r="D12" i="18"/>
  <c r="C12" i="18"/>
  <c r="F11" i="18"/>
  <c r="E11" i="18"/>
  <c r="D11" i="18"/>
  <c r="F10" i="18"/>
  <c r="E10" i="18"/>
  <c r="D10" i="18"/>
  <c r="F9" i="18"/>
  <c r="E9" i="18"/>
  <c r="C9" i="18"/>
  <c r="F8" i="18"/>
  <c r="E8" i="18"/>
  <c r="D8" i="18"/>
  <c r="C8" i="18"/>
  <c r="F7" i="18"/>
  <c r="E7" i="18"/>
  <c r="D7" i="18"/>
  <c r="F6" i="18"/>
  <c r="E6" i="18"/>
  <c r="D6" i="18"/>
  <c r="C6" i="18"/>
  <c r="F5" i="18"/>
  <c r="E5" i="18"/>
  <c r="D5" i="18"/>
  <c r="C5" i="18"/>
  <c r="F4" i="18"/>
  <c r="E4" i="18"/>
  <c r="D4" i="18"/>
  <c r="C4" i="18"/>
  <c r="F3" i="18" l="1"/>
  <c r="D3" i="18"/>
  <c r="B5" i="18"/>
  <c r="B7" i="18"/>
  <c r="E3" i="18"/>
  <c r="C3" i="18"/>
  <c r="B9" i="18"/>
  <c r="B10" i="18"/>
  <c r="B12" i="18"/>
  <c r="B14" i="18"/>
  <c r="B4" i="18"/>
  <c r="B6" i="18"/>
  <c r="B8" i="18"/>
  <c r="B11" i="18"/>
  <c r="B13" i="18"/>
  <c r="B3" i="18" l="1"/>
  <c r="B17" i="15"/>
  <c r="B11" i="13"/>
  <c r="B10" i="13"/>
  <c r="B8" i="13"/>
  <c r="B6" i="13"/>
  <c r="B7" i="13"/>
  <c r="B12" i="13"/>
  <c r="B4" i="13"/>
  <c r="B13" i="13"/>
  <c r="B9" i="13"/>
  <c r="B14" i="13"/>
  <c r="B5" i="13"/>
  <c r="J3" i="13"/>
  <c r="I3" i="13"/>
  <c r="H3" i="13"/>
  <c r="G3" i="13"/>
  <c r="F3" i="13"/>
  <c r="E3" i="13"/>
  <c r="D3" i="13"/>
  <c r="C3" i="13"/>
  <c r="F15" i="12"/>
  <c r="E15" i="12"/>
  <c r="D15" i="12"/>
  <c r="C15" i="12"/>
  <c r="B14" i="12"/>
  <c r="B13" i="12"/>
  <c r="D7" i="12"/>
  <c r="D6" i="12"/>
  <c r="D5" i="12"/>
  <c r="D4" i="12"/>
  <c r="D3" i="12"/>
  <c r="B3" i="13" l="1"/>
  <c r="B15" i="12"/>
</calcChain>
</file>

<file path=xl/sharedStrings.xml><?xml version="1.0" encoding="utf-8"?>
<sst xmlns="http://schemas.openxmlformats.org/spreadsheetml/2006/main" count="1393" uniqueCount="674">
  <si>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</si>
  <si>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</si>
  <si>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</si>
  <si>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</si>
  <si>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</si>
  <si>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</si>
  <si>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</si>
  <si>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</si>
  <si>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</si>
  <si>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</si>
  <si>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</si>
  <si>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拼音姓名</t>
  </si>
  <si>
    <t>省份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</si>
  <si>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</si>
  <si>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</si>
  <si>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</si>
  <si>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</si>
  <si>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</si>
  <si>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</si>
  <si>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</si>
  <si>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</si>
  <si>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 xml:space="preserve">市 </t>
  </si>
  <si>
    <t>县区</t>
  </si>
  <si>
    <t xml:space="preserve"> 回家情况</t>
  </si>
  <si>
    <t xml:space="preserve">抄家 </t>
  </si>
  <si>
    <t xml:space="preserve"> 职位</t>
  </si>
  <si>
    <t>曾用名</t>
    <phoneticPr fontId="3" type="noConversion"/>
  </si>
  <si>
    <t>拼音姓名</t>
    <phoneticPr fontId="3" type="noConversion"/>
  </si>
  <si>
    <t xml:space="preserve"> 省 </t>
    <phoneticPr fontId="3" type="noConversion"/>
  </si>
  <si>
    <t>抓捕日期</t>
    <phoneticPr fontId="3" type="noConversion"/>
  </si>
  <si>
    <t>文章发表日期</t>
    <phoneticPr fontId="3" type="noConversion"/>
  </si>
  <si>
    <t xml:space="preserve"> 抢劫勒索现金（元）</t>
    <phoneticPr fontId="3" type="noConversion"/>
  </si>
  <si>
    <t>60岁以上</t>
    <phoneticPr fontId="3" type="noConversion"/>
  </si>
  <si>
    <t>“采血”抽血包括DNA、抽骨髓</t>
    <phoneticPr fontId="3" type="noConversion"/>
  </si>
  <si>
    <t>曾用名</t>
  </si>
  <si>
    <t>拼音姓名</t>
    <phoneticPr fontId="3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</si>
  <si>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</si>
  <si>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</si>
  <si>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</si>
  <si>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</si>
  <si>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</si>
  <si>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</si>
  <si>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>抢劫勒索现金（元）</t>
  </si>
  <si>
    <t xml:space="preserve"> 65岁以上</t>
  </si>
  <si>
    <t xml:space="preserve"> 职务</t>
  </si>
  <si>
    <t xml:space="preserve">离家出走 </t>
    <phoneticPr fontId="3" type="noConversion"/>
  </si>
  <si>
    <t>“采血”抽血包括DNA、抽骨髓</t>
    <phoneticPr fontId="3" type="noConversion"/>
  </si>
  <si>
    <t xml:space="preserve"> 省 </t>
  </si>
  <si>
    <t>抓捕日期</t>
  </si>
  <si>
    <t>文章发表日期</t>
  </si>
  <si>
    <t xml:space="preserve"> 抢劫勒索现金（元）</t>
  </si>
  <si>
    <t>60岁以上</t>
  </si>
  <si>
    <t>“采血”抽血包括DNA、抽骨髓</t>
  </si>
  <si>
    <t xml:space="preserve">离家出走 </t>
  </si>
  <si>
    <t>2022年</t>
  </si>
  <si>
    <t>2023年</t>
  </si>
  <si>
    <t>%</t>
  </si>
  <si>
    <t>迫害离世</t>
  </si>
  <si>
    <t>非法判刑</t>
  </si>
  <si>
    <t>非法抄家</t>
  </si>
  <si>
    <t>非法抓捕</t>
  </si>
  <si>
    <t>骚扰迫害</t>
  </si>
  <si>
    <t>年份</t>
    <phoneticPr fontId="1" type="noConversion"/>
  </si>
  <si>
    <t>合计</t>
    <phoneticPr fontId="1" type="noConversion"/>
  </si>
  <si>
    <t>离世人数</t>
    <phoneticPr fontId="1" type="noConversion"/>
  </si>
  <si>
    <t>非法判刑人数</t>
  </si>
  <si>
    <t>绑架人次</t>
    <phoneticPr fontId="1" type="noConversion"/>
  </si>
  <si>
    <t>骚扰人次</t>
    <phoneticPr fontId="1" type="noConversion"/>
  </si>
  <si>
    <t>2022年</t>
    <phoneticPr fontId="1" type="noConversion"/>
  </si>
  <si>
    <t>2023年</t>
    <phoneticPr fontId="1" type="noConversion"/>
  </si>
  <si>
    <t>合计</t>
  </si>
  <si>
    <t>信息采集时间：二零二二年一月一日至二零二三年十二月三十一日（迫害发生的时间可能在数月或数年前，二零二二年与二零二三年获知消息并在明慧网报道）。</t>
    <phoneticPr fontId="1" type="noConversion"/>
  </si>
  <si>
    <t>合计</t>
    <phoneticPr fontId="1" type="noConversion"/>
  </si>
  <si>
    <t>离世2022</t>
    <phoneticPr fontId="1" type="noConversion"/>
  </si>
  <si>
    <t>离世2023</t>
    <phoneticPr fontId="1" type="noConversion"/>
  </si>
  <si>
    <t>判刑2022</t>
    <phoneticPr fontId="1" type="noConversion"/>
  </si>
  <si>
    <t>判刑2023</t>
    <phoneticPr fontId="1" type="noConversion"/>
  </si>
  <si>
    <t>绑架2022</t>
    <phoneticPr fontId="1" type="noConversion"/>
  </si>
  <si>
    <t>绑架2023</t>
    <phoneticPr fontId="1" type="noConversion"/>
  </si>
  <si>
    <t>骚扰2022</t>
    <phoneticPr fontId="1" type="noConversion"/>
  </si>
  <si>
    <t>骚扰2023</t>
    <phoneticPr fontId="1" type="noConversion"/>
  </si>
  <si>
    <t>判刑人数</t>
    <phoneticPr fontId="1" type="noConversion"/>
  </si>
  <si>
    <t>绑架人数</t>
  </si>
  <si>
    <t>骚扰人数</t>
  </si>
  <si>
    <t>人数</t>
  </si>
  <si>
    <t>1年以下</t>
  </si>
  <si>
    <t>1～2年</t>
  </si>
  <si>
    <t>2～3年　</t>
  </si>
  <si>
    <t>3～4年</t>
  </si>
  <si>
    <t>4～5年</t>
  </si>
  <si>
    <t>5～6年</t>
  </si>
  <si>
    <t>缓刑</t>
  </si>
  <si>
    <t>刑期不明</t>
  </si>
  <si>
    <t>合计</t>
    <phoneticPr fontId="1" type="noConversion"/>
  </si>
  <si>
    <t>离世人数</t>
    <phoneticPr fontId="1" type="noConversion"/>
  </si>
  <si>
    <t>贾春臻</t>
  </si>
  <si>
    <t>jiachunzhen</t>
  </si>
  <si>
    <t>男</t>
  </si>
  <si>
    <t>甘肃省</t>
  </si>
  <si>
    <t>临夏市</t>
  </si>
  <si>
    <t>03/18/2022</t>
  </si>
  <si>
    <t>兰州监狱</t>
  </si>
  <si>
    <t>孔令普</t>
  </si>
  <si>
    <t>konglingpu</t>
  </si>
  <si>
    <t>12/00/2021</t>
    <phoneticPr fontId="3" type="noConversion"/>
  </si>
  <si>
    <t>https://www.minghui.org/mh/articles/2022/4/6/甘肃临夏市法轮功学员孔令普在迫害中离世-440953.html</t>
  </si>
  <si>
    <t>曹强强</t>
  </si>
  <si>
    <t>caoqiangqiang</t>
  </si>
  <si>
    <t>女</t>
  </si>
  <si>
    <t>庆阳市</t>
  </si>
  <si>
    <t>西峰市</t>
  </si>
  <si>
    <t>01/01/2022</t>
  </si>
  <si>
    <t>贾淑娟</t>
  </si>
  <si>
    <t>jiashujuan</t>
  </si>
  <si>
    <t>白银市</t>
  </si>
  <si>
    <t>04/19/2022</t>
  </si>
  <si>
    <t>4年</t>
  </si>
  <si>
    <t>https://www.minghui.org/mh/articles/2022/4/19/买卖公平遭妒嫉 甘肃农妇被诬判四年-441469.html</t>
  </si>
  <si>
    <t>陈尕红</t>
  </si>
  <si>
    <t>chengahong</t>
  </si>
  <si>
    <t>临夏州</t>
  </si>
  <si>
    <t>临夏县</t>
  </si>
  <si>
    <t>04/05/2022</t>
  </si>
  <si>
    <t>待查</t>
  </si>
  <si>
    <t>https://www.minghui.org/mh/articles/2022/4/5/二零二二年四月五日大陆综合消息 - 甘肃省临夏县法轮功陈尕红被劫持到兰州监狱-440933.html#224423546-1</t>
  </si>
  <si>
    <t>闫护救</t>
    <phoneticPr fontId="3" type="noConversion"/>
  </si>
  <si>
    <t>yanhujiu</t>
    <phoneticPr fontId="3" type="noConversion"/>
  </si>
  <si>
    <t>男</t>
    <phoneticPr fontId="3" type="noConversion"/>
  </si>
  <si>
    <t>甘肃省</t>
    <phoneticPr fontId="3" type="noConversion"/>
  </si>
  <si>
    <t>天水市</t>
    <phoneticPr fontId="3" type="noConversion"/>
  </si>
  <si>
    <t>12/02/2022</t>
    <phoneticPr fontId="3" type="noConversion"/>
  </si>
  <si>
    <t>2年7个月</t>
    <phoneticPr fontId="3" type="noConversion"/>
  </si>
  <si>
    <t>https://www.minghui.org/mh/articles/2022/12/2/甘肃省天水市闫护救被秘密判刑两年七个月-452607.html</t>
    <phoneticPr fontId="3" type="noConversion"/>
  </si>
  <si>
    <t>张有红</t>
    <phoneticPr fontId="3" type="noConversion"/>
  </si>
  <si>
    <t>zhangyouhong</t>
    <phoneticPr fontId="3" type="noConversion"/>
  </si>
  <si>
    <t>女</t>
    <phoneticPr fontId="3" type="noConversion"/>
  </si>
  <si>
    <t>武威市</t>
    <phoneticPr fontId="3" type="noConversion"/>
  </si>
  <si>
    <t>民勤县</t>
    <phoneticPr fontId="3" type="noConversion"/>
  </si>
  <si>
    <t>04/00/2022</t>
    <phoneticPr fontId="3" type="noConversion"/>
  </si>
  <si>
    <t>3年4个月</t>
    <phoneticPr fontId="3" type="noConversion"/>
  </si>
  <si>
    <t>https://www.minghui.org/mh/articles/2022/12/8/二零二二年十二月八日大陆综合消息 - 甘肃省武威市民勤县法轮功学员张有红被枉判3年4个月入狱-452868.html#22127203045-1</t>
    <phoneticPr fontId="3" type="noConversion"/>
  </si>
  <si>
    <t>李风兰</t>
  </si>
  <si>
    <t>lifenglan</t>
    <phoneticPr fontId="3" type="noConversion"/>
  </si>
  <si>
    <t>平川区</t>
  </si>
  <si>
    <t>03/14/2022</t>
  </si>
  <si>
    <t>回家</t>
  </si>
  <si>
    <t>抄家</t>
  </si>
  <si>
    <t>08/06/2022</t>
    <phoneticPr fontId="3" type="noConversion"/>
  </si>
  <si>
    <t>李凤岚</t>
  </si>
  <si>
    <t>甘肃省</t>
    <phoneticPr fontId="3" type="noConversion"/>
  </si>
  <si>
    <t>白银市</t>
    <phoneticPr fontId="3" type="noConversion"/>
  </si>
  <si>
    <t>平川县</t>
    <phoneticPr fontId="3" type="noConversion"/>
  </si>
  <si>
    <t>09/06/2022</t>
    <phoneticPr fontId="3" type="noConversion"/>
  </si>
  <si>
    <t>马桂芳</t>
  </si>
  <si>
    <t>maguifang</t>
  </si>
  <si>
    <t>酒泉市</t>
  </si>
  <si>
    <t>敦煌市</t>
  </si>
  <si>
    <t>03/02/2022</t>
  </si>
  <si>
    <t>谢桂芳</t>
  </si>
  <si>
    <t>xieguifang</t>
  </si>
  <si>
    <t>兰州市</t>
  </si>
  <si>
    <t>12/08/2021</t>
  </si>
  <si>
    <t>邓芳英</t>
  </si>
  <si>
    <t>dengfangying</t>
  </si>
  <si>
    <t>安宁区</t>
  </si>
  <si>
    <t>05/09/2022</t>
  </si>
  <si>
    <t>吴玉英</t>
  </si>
  <si>
    <t>wuyuying</t>
  </si>
  <si>
    <t>10/12/2021</t>
  </si>
  <si>
    <t>张萍</t>
  </si>
  <si>
    <t>zhangping</t>
  </si>
  <si>
    <t>05/00/2022</t>
  </si>
  <si>
    <t>李文明</t>
  </si>
  <si>
    <t>李明一</t>
  </si>
  <si>
    <t>liwenming</t>
  </si>
  <si>
    <t>七里河区</t>
  </si>
  <si>
    <t>08/23/2022</t>
  </si>
  <si>
    <t>周巍</t>
  </si>
  <si>
    <t>zhouwei</t>
  </si>
  <si>
    <t>王雅琴</t>
  </si>
  <si>
    <t>wangyaqin</t>
    <phoneticPr fontId="3" type="noConversion"/>
  </si>
  <si>
    <t>兰州市</t>
    <phoneticPr fontId="3" type="noConversion"/>
  </si>
  <si>
    <t>安宁区</t>
    <phoneticPr fontId="3" type="noConversion"/>
  </si>
  <si>
    <t>08/26/2022</t>
    <phoneticPr fontId="3" type="noConversion"/>
  </si>
  <si>
    <t>陈雪梅</t>
  </si>
  <si>
    <t>chenxuemei</t>
    <phoneticPr fontId="3" type="noConversion"/>
  </si>
  <si>
    <t>回家</t>
    <phoneticPr fontId="3" type="noConversion"/>
  </si>
  <si>
    <t>抄家</t>
    <phoneticPr fontId="3" type="noConversion"/>
  </si>
  <si>
    <t>何影国</t>
  </si>
  <si>
    <t>heyingguo</t>
    <phoneticPr fontId="3" type="noConversion"/>
  </si>
  <si>
    <t>刘菊花</t>
  </si>
  <si>
    <t>liujuhua</t>
    <phoneticPr fontId="3" type="noConversion"/>
  </si>
  <si>
    <t>苏安洲</t>
  </si>
  <si>
    <t>suanzhou</t>
    <phoneticPr fontId="3" type="noConversion"/>
  </si>
  <si>
    <t>zhouwei</t>
    <phoneticPr fontId="3" type="noConversion"/>
  </si>
  <si>
    <t>12/00/2021</t>
  </si>
  <si>
    <t>王福农</t>
  </si>
  <si>
    <t>wangfunong</t>
  </si>
  <si>
    <t>平凉市</t>
  </si>
  <si>
    <t>04/27/2022</t>
  </si>
  <si>
    <t>武彩惠</t>
  </si>
  <si>
    <t>wucaihui</t>
  </si>
  <si>
    <t>03/09/2022</t>
  </si>
  <si>
    <t>姚立书</t>
  </si>
  <si>
    <t>yaolishu</t>
  </si>
  <si>
    <t>01/04/2022</t>
  </si>
  <si>
    <t>王立群</t>
  </si>
  <si>
    <t>wangliqun</t>
    <phoneticPr fontId="3" type="noConversion"/>
  </si>
  <si>
    <t>庆阳市</t>
    <phoneticPr fontId="3" type="noConversion"/>
  </si>
  <si>
    <t>10/00/2022</t>
    <phoneticPr fontId="3" type="noConversion"/>
  </si>
  <si>
    <t>刘小芹</t>
  </si>
  <si>
    <t>liuxiaoqin</t>
  </si>
  <si>
    <t>天水市</t>
  </si>
  <si>
    <t>秦州区</t>
  </si>
  <si>
    <t>王丽霞</t>
  </si>
  <si>
    <t>wanglixia</t>
  </si>
  <si>
    <t>60多</t>
  </si>
  <si>
    <t>周长海</t>
  </si>
  <si>
    <t>zhouchanghai</t>
  </si>
  <si>
    <t>04/26/2022</t>
  </si>
  <si>
    <t>wanglixia</t>
    <phoneticPr fontId="3" type="noConversion"/>
  </si>
  <si>
    <t>天水市</t>
    <phoneticPr fontId="3" type="noConversion"/>
  </si>
  <si>
    <t>秦州区</t>
    <phoneticPr fontId="3" type="noConversion"/>
  </si>
  <si>
    <t>08/30/2022</t>
    <phoneticPr fontId="3" type="noConversion"/>
  </si>
  <si>
    <t>杨卉</t>
  </si>
  <si>
    <t>上海人</t>
    <phoneticPr fontId="3" type="noConversion"/>
  </si>
  <si>
    <t>yanghui</t>
    <phoneticPr fontId="3" type="noConversion"/>
  </si>
  <si>
    <t>06/00/2022</t>
    <phoneticPr fontId="3" type="noConversion"/>
  </si>
  <si>
    <t>高级工程师</t>
    <phoneticPr fontId="3" type="noConversion"/>
  </si>
  <si>
    <t>09/09/2022</t>
    <phoneticPr fontId="3" type="noConversion"/>
  </si>
  <si>
    <t>蔡淑文</t>
  </si>
  <si>
    <t>caishuwen</t>
  </si>
  <si>
    <t>武威市</t>
  </si>
  <si>
    <t>凉州区</t>
  </si>
  <si>
    <t>70多</t>
  </si>
  <si>
    <t>张有红</t>
  </si>
  <si>
    <t>zhangyouhong</t>
    <phoneticPr fontId="3" type="noConversion"/>
  </si>
  <si>
    <t>武威市</t>
    <phoneticPr fontId="3" type="noConversion"/>
  </si>
  <si>
    <t>10/00/2021</t>
    <phoneticPr fontId="3" type="noConversion"/>
  </si>
  <si>
    <t>王淑平</t>
  </si>
  <si>
    <t>wangshuping</t>
  </si>
  <si>
    <t>08/07/2022</t>
  </si>
  <si>
    <t>08/08/2022</t>
  </si>
  <si>
    <t>李亚明</t>
  </si>
  <si>
    <t>liyaming</t>
  </si>
  <si>
    <t>张掖市</t>
  </si>
  <si>
    <t>04/00/2022</t>
  </si>
  <si>
    <t>刘玉珍</t>
  </si>
  <si>
    <t>liuyuzhen</t>
  </si>
  <si>
    <t>周军奇</t>
  </si>
  <si>
    <t>zhoujunqi</t>
  </si>
  <si>
    <t>山丹县</t>
  </si>
  <si>
    <t>05/18/2022</t>
  </si>
  <si>
    <t>邓玉平</t>
  </si>
  <si>
    <t>dengyuping</t>
    <phoneticPr fontId="3" type="noConversion"/>
  </si>
  <si>
    <t>甘肃省</t>
    <phoneticPr fontId="3" type="noConversion"/>
  </si>
  <si>
    <t>会宁县</t>
    <phoneticPr fontId="3" type="noConversion"/>
  </si>
  <si>
    <t>刘兴顺</t>
  </si>
  <si>
    <t>liuxingshun</t>
    <phoneticPr fontId="3" type="noConversion"/>
  </si>
  <si>
    <t>冯兴雷</t>
  </si>
  <si>
    <t>fengxinglei</t>
    <phoneticPr fontId="3" type="noConversion"/>
  </si>
  <si>
    <t>齐秀英</t>
  </si>
  <si>
    <t>qixiuying</t>
    <phoneticPr fontId="3" type="noConversion"/>
  </si>
  <si>
    <t>白银市</t>
    <phoneticPr fontId="3" type="noConversion"/>
  </si>
  <si>
    <t>平川区</t>
    <phoneticPr fontId="3" type="noConversion"/>
  </si>
  <si>
    <t xml:space="preserve">抄家 </t>
    <phoneticPr fontId="3" type="noConversion"/>
  </si>
  <si>
    <t>张秀珍</t>
  </si>
  <si>
    <t>zhangxiuzhen</t>
    <phoneticPr fontId="3" type="noConversion"/>
  </si>
  <si>
    <t>朱玉英</t>
  </si>
  <si>
    <t>zhuyuying</t>
    <phoneticPr fontId="3" type="noConversion"/>
  </si>
  <si>
    <t>搜查</t>
  </si>
  <si>
    <t>李淑英</t>
    <phoneticPr fontId="3" type="noConversion"/>
  </si>
  <si>
    <t>lisuying</t>
    <phoneticPr fontId="3" type="noConversion"/>
  </si>
  <si>
    <t>定西市</t>
    <phoneticPr fontId="3" type="noConversion"/>
  </si>
  <si>
    <t>陇西县</t>
    <phoneticPr fontId="3" type="noConversion"/>
  </si>
  <si>
    <t>陈淑芬</t>
  </si>
  <si>
    <t>chenshufen</t>
    <phoneticPr fontId="3" type="noConversion"/>
  </si>
  <si>
    <t>陇西县</t>
  </si>
  <si>
    <t>何秀芳</t>
  </si>
  <si>
    <t>hexiufen</t>
    <phoneticPr fontId="3" type="noConversion"/>
  </si>
  <si>
    <t>王淑花</t>
  </si>
  <si>
    <t>wangshuhua</t>
    <phoneticPr fontId="3" type="noConversion"/>
  </si>
  <si>
    <t>金昌市</t>
  </si>
  <si>
    <t>贺绍华</t>
  </si>
  <si>
    <t>heshaohua</t>
    <phoneticPr fontId="3" type="noConversion"/>
  </si>
  <si>
    <t>酒泉市</t>
    <phoneticPr fontId="3" type="noConversion"/>
  </si>
  <si>
    <t>敦煌市</t>
    <phoneticPr fontId="3" type="noConversion"/>
  </si>
  <si>
    <t>张希梅</t>
  </si>
  <si>
    <t>zhangximei</t>
    <phoneticPr fontId="3" type="noConversion"/>
  </si>
  <si>
    <t>maguifang</t>
    <phoneticPr fontId="3" type="noConversion"/>
  </si>
  <si>
    <t>张玉琴</t>
    <phoneticPr fontId="3" type="noConversion"/>
  </si>
  <si>
    <t>liuyuqin</t>
    <phoneticPr fontId="3" type="noConversion"/>
  </si>
  <si>
    <t>兰州市</t>
    <phoneticPr fontId="3" type="noConversion"/>
  </si>
  <si>
    <t>杨仲兰</t>
  </si>
  <si>
    <t>yangzhonglan</t>
    <phoneticPr fontId="3" type="noConversion"/>
  </si>
  <si>
    <t>张建华</t>
  </si>
  <si>
    <t>zhangjianhua</t>
    <phoneticPr fontId="3" type="noConversion"/>
  </si>
  <si>
    <t>剥夺养老金</t>
    <phoneticPr fontId="3" type="noConversion"/>
  </si>
  <si>
    <t>wuyuying</t>
    <phoneticPr fontId="3" type="noConversion"/>
  </si>
  <si>
    <t>金晓琴</t>
  </si>
  <si>
    <t>jinxiaoqin</t>
    <phoneticPr fontId="3" type="noConversion"/>
  </si>
  <si>
    <t>城关区</t>
  </si>
  <si>
    <t>dengfangying</t>
    <phoneticPr fontId="3" type="noConversion"/>
  </si>
  <si>
    <t>安宁区</t>
    <phoneticPr fontId="3" type="noConversion"/>
  </si>
  <si>
    <t>王雄珍</t>
  </si>
  <si>
    <t>wangxiongzhen</t>
    <phoneticPr fontId="3" type="noConversion"/>
  </si>
  <si>
    <t>高文科</t>
  </si>
  <si>
    <t>gaowenke</t>
    <phoneticPr fontId="3" type="noConversion"/>
  </si>
  <si>
    <t>平凉市</t>
    <phoneticPr fontId="3" type="noConversion"/>
  </si>
  <si>
    <t>泾川县</t>
    <phoneticPr fontId="3" type="noConversion"/>
  </si>
  <si>
    <t>停发工资</t>
    <phoneticPr fontId="3" type="noConversion"/>
  </si>
  <si>
    <t>教师</t>
    <phoneticPr fontId="3" type="noConversion"/>
  </si>
  <si>
    <t>白新喜</t>
  </si>
  <si>
    <t>baixinxi</t>
    <phoneticPr fontId="3" type="noConversion"/>
  </si>
  <si>
    <t>庄浪县</t>
  </si>
  <si>
    <t>程江红</t>
  </si>
  <si>
    <t>chengjianghong</t>
    <phoneticPr fontId="3" type="noConversion"/>
  </si>
  <si>
    <t>关红平</t>
  </si>
  <si>
    <t>guanhongping</t>
    <phoneticPr fontId="3" type="noConversion"/>
  </si>
  <si>
    <t>关清义</t>
  </si>
  <si>
    <t>guanqingyi</t>
    <phoneticPr fontId="3" type="noConversion"/>
  </si>
  <si>
    <t>柳永红</t>
  </si>
  <si>
    <t>liuyonghong</t>
    <phoneticPr fontId="3" type="noConversion"/>
  </si>
  <si>
    <t>王玉桂</t>
  </si>
  <si>
    <t>wangyugui</t>
    <phoneticPr fontId="3" type="noConversion"/>
  </si>
  <si>
    <t>杨文渊</t>
  </si>
  <si>
    <t>yangwenyuan</t>
    <phoneticPr fontId="3" type="noConversion"/>
  </si>
  <si>
    <t>岳爱玲</t>
  </si>
  <si>
    <t>yueailing</t>
    <phoneticPr fontId="3" type="noConversion"/>
  </si>
  <si>
    <t>李勤本</t>
  </si>
  <si>
    <t>liqinben</t>
    <phoneticPr fontId="3" type="noConversion"/>
  </si>
  <si>
    <t>宁县</t>
  </si>
  <si>
    <t>范俊草</t>
  </si>
  <si>
    <t>fanjuncao</t>
    <phoneticPr fontId="3" type="noConversion"/>
  </si>
  <si>
    <t>李建国</t>
  </si>
  <si>
    <t>lijianguo</t>
    <phoneticPr fontId="3" type="noConversion"/>
  </si>
  <si>
    <t>李雪宁</t>
  </si>
  <si>
    <t>lixuening</t>
    <phoneticPr fontId="3" type="noConversion"/>
  </si>
  <si>
    <t>何翠萍</t>
  </si>
  <si>
    <t>hecuiping</t>
    <phoneticPr fontId="3" type="noConversion"/>
  </si>
  <si>
    <t>天水市</t>
    <phoneticPr fontId="3" type="noConversion"/>
  </si>
  <si>
    <t>秦州区</t>
    <phoneticPr fontId="3" type="noConversion"/>
  </si>
  <si>
    <t>李翠芳</t>
  </si>
  <si>
    <t>licuifang</t>
    <phoneticPr fontId="3" type="noConversion"/>
  </si>
  <si>
    <t>吴占（音）宁</t>
  </si>
  <si>
    <t>wuzhanning</t>
    <phoneticPr fontId="3" type="noConversion"/>
  </si>
  <si>
    <t>张爱芳</t>
  </si>
  <si>
    <t>zhangaifang</t>
    <phoneticPr fontId="3" type="noConversion"/>
  </si>
  <si>
    <t>曹生俊</t>
  </si>
  <si>
    <t>caoshengjun</t>
    <phoneticPr fontId="3" type="noConversion"/>
  </si>
  <si>
    <t>caishuwen</t>
    <phoneticPr fontId="3" type="noConversion"/>
  </si>
  <si>
    <t>武威市</t>
    <phoneticPr fontId="3" type="noConversion"/>
  </si>
  <si>
    <t>李元寿</t>
  </si>
  <si>
    <t>liyuanshou</t>
    <phoneticPr fontId="3" type="noConversion"/>
  </si>
  <si>
    <t>凉州区</t>
    <phoneticPr fontId="3" type="noConversion"/>
  </si>
  <si>
    <t>任玉年</t>
  </si>
  <si>
    <t>renyunian</t>
    <phoneticPr fontId="3" type="noConversion"/>
  </si>
  <si>
    <t>张光虎</t>
  </si>
  <si>
    <t>zhangguanghu</t>
    <phoneticPr fontId="3" type="noConversion"/>
  </si>
  <si>
    <t>张永</t>
  </si>
  <si>
    <t>zhangyong</t>
    <phoneticPr fontId="3" type="noConversion"/>
  </si>
  <si>
    <t>关振林</t>
  </si>
  <si>
    <t>guanzhenlin</t>
    <phoneticPr fontId="3" type="noConversion"/>
  </si>
  <si>
    <t>张掖市</t>
    <phoneticPr fontId="3" type="noConversion"/>
  </si>
  <si>
    <t>马忠文</t>
  </si>
  <si>
    <t>mazhongwen</t>
    <phoneticPr fontId="3" type="noConversion"/>
  </si>
  <si>
    <t>扣发养老金</t>
    <phoneticPr fontId="3" type="noConversion"/>
  </si>
  <si>
    <t>唐云</t>
  </si>
  <si>
    <t>tangyun</t>
    <phoneticPr fontId="3" type="noConversion"/>
  </si>
  <si>
    <t>徐学富</t>
    <phoneticPr fontId="3" type="noConversion"/>
  </si>
  <si>
    <t>xuxuefu</t>
    <phoneticPr fontId="3" type="noConversion"/>
  </si>
  <si>
    <t>男</t>
    <phoneticPr fontId="3" type="noConversion"/>
  </si>
  <si>
    <t>局机关处长</t>
    <phoneticPr fontId="3" type="noConversion"/>
  </si>
  <si>
    <t>00/00/2020</t>
  </si>
  <si>
    <t>https://www.minghui.org/mh/articles/2023/7/9/甘肃白银市多名法轮功学员遭非法判刑等迫害-462804.html</t>
    <phoneticPr fontId="3" type="noConversion"/>
  </si>
  <si>
    <t>高吉银</t>
    <phoneticPr fontId="3" type="noConversion"/>
  </si>
  <si>
    <t>gaojiyin</t>
    <phoneticPr fontId="3" type="noConversion"/>
  </si>
  <si>
    <t>甘肃省</t>
    <phoneticPr fontId="3" type="noConversion"/>
  </si>
  <si>
    <t>金昌市</t>
    <phoneticPr fontId="3" type="noConversion"/>
  </si>
  <si>
    <t>12/29/2022</t>
    <phoneticPr fontId="3" type="noConversion"/>
  </si>
  <si>
    <t>https://www.minghui.org/mh/articles/2023/2/19/甘肃金昌市法轮功学员高吉银遭迫害离世-456926.html</t>
    <phoneticPr fontId="3" type="noConversion"/>
  </si>
  <si>
    <t>王泽芳</t>
    <phoneticPr fontId="3" type="noConversion"/>
  </si>
  <si>
    <t>wangzefang</t>
    <phoneticPr fontId="3" type="noConversion"/>
  </si>
  <si>
    <t>女</t>
    <phoneticPr fontId="3" type="noConversion"/>
  </si>
  <si>
    <t>永昌县</t>
    <phoneticPr fontId="3" type="noConversion"/>
  </si>
  <si>
    <t>00/00/2018</t>
    <phoneticPr fontId="3" type="noConversion"/>
  </si>
  <si>
    <t>https://www.minghui.org/mh/articles/2023/6/19/甘肃永昌县公安局前国保大队长李国玉的犯罪事实-462128.html</t>
  </si>
  <si>
    <t>王泽兴</t>
    <phoneticPr fontId="3" type="noConversion"/>
  </si>
  <si>
    <t>王泽新</t>
  </si>
  <si>
    <t>wangzexing</t>
    <phoneticPr fontId="3" type="noConversion"/>
  </si>
  <si>
    <t>张溪梅老伴</t>
    <phoneticPr fontId="3" type="noConversion"/>
  </si>
  <si>
    <t>zhangximeilaoban</t>
    <phoneticPr fontId="3" type="noConversion"/>
  </si>
  <si>
    <t>不详</t>
    <phoneticPr fontId="3" type="noConversion"/>
  </si>
  <si>
    <t>赵永秀</t>
    <phoneticPr fontId="3" type="noConversion"/>
  </si>
  <si>
    <t>zhaoyongxiu</t>
    <phoneticPr fontId="3" type="noConversion"/>
  </si>
  <si>
    <t>崔承香的母亲</t>
    <phoneticPr fontId="3" type="noConversion"/>
  </si>
  <si>
    <t>cuichengxiangdemuqin</t>
    <phoneticPr fontId="3" type="noConversion"/>
  </si>
  <si>
    <t>兰州市</t>
    <phoneticPr fontId="3" type="noConversion"/>
  </si>
  <si>
    <t>安宁区</t>
    <phoneticPr fontId="3" type="noConversion"/>
  </si>
  <si>
    <t>https://www.minghui.org/mh/articles/2023/3/20/兰州市城关区法院开庭 崔承香驳斥莫须有罪名-457924.html</t>
    <phoneticPr fontId="3" type="noConversion"/>
  </si>
  <si>
    <t>王芝兰</t>
  </si>
  <si>
    <t>wangzhilan</t>
    <phoneticPr fontId="3" type="noConversion"/>
  </si>
  <si>
    <t>60多</t>
    <phoneticPr fontId="3" type="noConversion"/>
  </si>
  <si>
    <t>天水市</t>
    <phoneticPr fontId="3" type="noConversion"/>
  </si>
  <si>
    <t>甘谷县</t>
  </si>
  <si>
    <t>05/08/2012</t>
  </si>
  <si>
    <t>https://www.minghui.org/mh/articles/2023/11/14/甘肃甘谷县法轮功学员王进仓遭冤判六年入狱-468217.html</t>
  </si>
  <si>
    <t>张继斌</t>
  </si>
  <si>
    <t>zhangjibin</t>
  </si>
  <si>
    <t>2022～2023</t>
  </si>
  <si>
    <t>判1年监外执行</t>
  </si>
  <si>
    <t>https://www.minghui.org/mh/articles/2023/7/9/甘肃白银市多名法轮功学员遭非法判刑等迫害-462804.html</t>
  </si>
  <si>
    <t>zhuyuying</t>
  </si>
  <si>
    <t>廖安安</t>
  </si>
  <si>
    <t>liaoanan</t>
  </si>
  <si>
    <t>白银区</t>
  </si>
  <si>
    <t>2023.3.30～2023.9.5</t>
  </si>
  <si>
    <t>6年6个月</t>
  </si>
  <si>
    <t>https://www.minghui.org/mh/articles/2023/9/8/第三次被枉判-甘肃白银市87岁廖安安遭近七年冤刑-465092.html</t>
  </si>
  <si>
    <t>李巧莲</t>
  </si>
  <si>
    <t>liqiaolian</t>
  </si>
  <si>
    <t>2023.3.30～2023.9</t>
  </si>
  <si>
    <t>3年9个月</t>
  </si>
  <si>
    <t>https://www.minghui.org/mh/articles/2023/9/15/甘肃白银市五位法轮功学员被非法判刑-465334.html</t>
  </si>
  <si>
    <t>顾复满</t>
  </si>
  <si>
    <t>gufuman</t>
  </si>
  <si>
    <t>王立贵</t>
  </si>
  <si>
    <t>wangligui</t>
  </si>
  <si>
    <t>3年5个月</t>
  </si>
  <si>
    <t>廉警民</t>
  </si>
  <si>
    <t>廉敬民</t>
  </si>
  <si>
    <t>lianjingmin</t>
  </si>
  <si>
    <t>3年，监外执行</t>
  </si>
  <si>
    <t>徐学军</t>
  </si>
  <si>
    <t>xuxuejun</t>
  </si>
  <si>
    <t>2年，监外执行</t>
  </si>
  <si>
    <t>李凤兰</t>
  </si>
  <si>
    <t>重名</t>
  </si>
  <si>
    <t>lifenglan</t>
  </si>
  <si>
    <t>1年8个月</t>
  </si>
  <si>
    <t>赵琴珍</t>
  </si>
  <si>
    <t>zhaoqinzhen</t>
  </si>
  <si>
    <t>1年，缓刑1年6个月</t>
  </si>
  <si>
    <t>梁爱玲</t>
  </si>
  <si>
    <t>liangailing</t>
  </si>
  <si>
    <t>00/00/2023</t>
  </si>
  <si>
    <t>8年</t>
  </si>
  <si>
    <t>https://www.minghui.org/mh/articles/2023/8/2/兰州市第一看守所酷刑折磨法轮功学员-463645.html</t>
  </si>
  <si>
    <t>蒋明辉</t>
  </si>
  <si>
    <t>jiangminghui</t>
  </si>
  <si>
    <t>07/10/2023</t>
  </si>
  <si>
    <t>6年</t>
  </si>
  <si>
    <t>机械局计划处副处长</t>
  </si>
  <si>
    <t>https://www.minghui.org/mh/articles/2023/7/28/甘肃兰州法轮功学员蒋明辉又被非法判刑六年-463502.html</t>
  </si>
  <si>
    <t>2023.2～2023.8</t>
  </si>
  <si>
    <t>5年</t>
  </si>
  <si>
    <t>https://www.minghui.org/mh/articles/2023/8/9/曾遭重刑二十年 李文明又被枉判五年-463993.html</t>
  </si>
  <si>
    <t>2023.2.28～2023.8</t>
  </si>
  <si>
    <t>https://www.minghui.org/mh/articles/2023/8/11/二零二三年八月十一日大陆综合消息 - 甘肃兰州法轮功学员谢桂芳被城关区法院非法判刑五年-464064.html#23810204211-1</t>
  </si>
  <si>
    <t>李亚</t>
  </si>
  <si>
    <t>liya</t>
  </si>
  <si>
    <t>2019.5~2023.3</t>
    <phoneticPr fontId="3" type="noConversion"/>
  </si>
  <si>
    <t>4年半</t>
  </si>
  <si>
    <t>魏周香</t>
  </si>
  <si>
    <t>weizhouxiang</t>
  </si>
  <si>
    <t>七里河区</t>
    <phoneticPr fontId="3" type="noConversion"/>
  </si>
  <si>
    <t>10/00/2023</t>
  </si>
  <si>
    <t>3年半</t>
  </si>
  <si>
    <t>原中学教师</t>
  </si>
  <si>
    <t>https://www.minghui.org/mh/articles/2023/10/14/兰州法轮功学员金怡均女士遭非法判刑三年-467103.html</t>
  </si>
  <si>
    <t>贾建怀</t>
  </si>
  <si>
    <t>jiajianhuai</t>
  </si>
  <si>
    <t>07/24/2023</t>
  </si>
  <si>
    <t>3年2个月</t>
  </si>
  <si>
    <t>https://www.minghui.org/mh/articles/2023/8/9/十八年前曾遭枉判 兰州贾建怀又被非法判刑三年多-463992.html</t>
  </si>
  <si>
    <t>金怡均</t>
  </si>
  <si>
    <t>jinyijun</t>
  </si>
  <si>
    <t>08/11/2023</t>
  </si>
  <si>
    <t>3年</t>
  </si>
  <si>
    <t>04/00/2023</t>
  </si>
  <si>
    <t>管制1年半</t>
  </si>
  <si>
    <t>https://www.minghui.org/mh/articles/2023/9/4/二零二三年九月四日大陆综合信息 - 甘肃省平凉市法轮功学员近期遭骚扰、迫害的情况-464934.html#2393224445-12</t>
  </si>
  <si>
    <t>武彩慧</t>
  </si>
  <si>
    <t>11/00/2022</t>
  </si>
  <si>
    <t>管制1年</t>
  </si>
  <si>
    <t>姚力书</t>
  </si>
  <si>
    <t>05/00/2023</t>
  </si>
  <si>
    <t>中学教师</t>
  </si>
  <si>
    <t>https://www.minghui.org/mh/articles/2023/6/6/传播法轮功真相-甘肃庆阳市姚力书遭枉判六年-461678.html</t>
  </si>
  <si>
    <t>庆城县</t>
  </si>
  <si>
    <t>05/24/2023</t>
  </si>
  <si>
    <t>https://www.minghui.org/mh/articles/2023/5/27/传播法轮功真相 甘肃庆阳市张萍再被枉判六年-461318.html</t>
  </si>
  <si>
    <t>wangliqun</t>
  </si>
  <si>
    <t>12年</t>
  </si>
  <si>
    <t>个体户</t>
  </si>
  <si>
    <t>https://www.minghui.org/mh/articles/2023/11/11/控告迫害元凶江泽民-甘肃王立群被枉判12年-468105.html</t>
  </si>
  <si>
    <t>王进仓</t>
  </si>
  <si>
    <t>wangjincang</t>
  </si>
  <si>
    <t>09//25/2023</t>
  </si>
  <si>
    <t>李亚民</t>
  </si>
  <si>
    <t>李亚敏</t>
  </si>
  <si>
    <t>liyamin</t>
  </si>
  <si>
    <t>临泽县</t>
  </si>
  <si>
    <t>01/00/2023</t>
  </si>
  <si>
    <t>不详</t>
  </si>
  <si>
    <t>教师</t>
  </si>
  <si>
    <t>https://www.minghui.org/mh/articles/2023/6/20/二零二三年六月二十日大陆综合消息-462169.html</t>
  </si>
  <si>
    <t>03/31/2023</t>
  </si>
  <si>
    <t>https://www.minghui.org/mh/articles/2023/11/1/甘肃山丹县周军奇又被枉判三年-467729.html</t>
  </si>
  <si>
    <t>韩凤花</t>
  </si>
  <si>
    <t>hanfenghua</t>
  </si>
  <si>
    <t>04/17/2023</t>
  </si>
  <si>
    <t>1年7个月</t>
  </si>
  <si>
    <t>侯某某</t>
  </si>
  <si>
    <t>houmoumou</t>
  </si>
  <si>
    <t>1年2个月</t>
  </si>
  <si>
    <t>徐学富</t>
  </si>
  <si>
    <t>xuxuefu</t>
  </si>
  <si>
    <t>回家不久离世</t>
  </si>
  <si>
    <t>机关处长</t>
  </si>
  <si>
    <t>司丽萍</t>
  </si>
  <si>
    <t>siliping</t>
    <phoneticPr fontId="3" type="noConversion"/>
  </si>
  <si>
    <t>白银市</t>
    <phoneticPr fontId="3" type="noConversion"/>
  </si>
  <si>
    <t>04/24/2023</t>
  </si>
  <si>
    <t>张凤玲</t>
  </si>
  <si>
    <t>zhangfengling</t>
  </si>
  <si>
    <t>04/13/2023</t>
  </si>
  <si>
    <t>杜雪春</t>
  </si>
  <si>
    <t>duxuemei</t>
  </si>
  <si>
    <t>03/20/2023</t>
  </si>
  <si>
    <t>孔淑英</t>
  </si>
  <si>
    <t>kongshuying</t>
  </si>
  <si>
    <t>03/21/2023</t>
  </si>
  <si>
    <t>李玉珍</t>
  </si>
  <si>
    <t>liyuzhen</t>
  </si>
  <si>
    <t>03/23/2023</t>
  </si>
  <si>
    <t>朱兰秀</t>
  </si>
  <si>
    <t>zhulanxiu</t>
  </si>
  <si>
    <t>03/24/2023</t>
  </si>
  <si>
    <t>05/15/2023</t>
  </si>
  <si>
    <t>杨丽娟</t>
  </si>
  <si>
    <t>yanglijuan</t>
  </si>
  <si>
    <t>陈德光</t>
  </si>
  <si>
    <t>chendeguang</t>
  </si>
  <si>
    <t>02/28/2023</t>
  </si>
  <si>
    <t>刘桂芳</t>
  </si>
  <si>
    <t>liuguifang</t>
  </si>
  <si>
    <t>06/00/2023</t>
  </si>
  <si>
    <t>06/16/2023</t>
  </si>
  <si>
    <t>柳林霞</t>
  </si>
  <si>
    <t>liulinxia</t>
  </si>
  <si>
    <t>07/03/2023</t>
  </si>
  <si>
    <t>柳林霞丈夫</t>
  </si>
  <si>
    <t xml:space="preserve">zhouwei </t>
    <phoneticPr fontId="3" type="noConversion"/>
  </si>
  <si>
    <t>10/20/2023</t>
    <phoneticPr fontId="3" type="noConversion"/>
  </si>
  <si>
    <t>回家</t>
    <phoneticPr fontId="3" type="noConversion"/>
  </si>
  <si>
    <t>李学贻</t>
  </si>
  <si>
    <t>李天增</t>
  </si>
  <si>
    <t>lixueyi</t>
  </si>
  <si>
    <t>04/01/2023</t>
  </si>
  <si>
    <t>魏姓</t>
  </si>
  <si>
    <t>03/00/2023</t>
  </si>
  <si>
    <t>王世军（君）</t>
  </si>
  <si>
    <t>wangshijun</t>
  </si>
  <si>
    <t>静宁县</t>
  </si>
  <si>
    <t>03/22/2023</t>
  </si>
  <si>
    <t>任少林</t>
  </si>
  <si>
    <t>renshaolin</t>
    <phoneticPr fontId="3" type="noConversion"/>
  </si>
  <si>
    <t>平凉市</t>
    <phoneticPr fontId="3" type="noConversion"/>
  </si>
  <si>
    <t>05/10/2023</t>
    <phoneticPr fontId="3" type="noConversion"/>
  </si>
  <si>
    <t>抄家</t>
    <phoneticPr fontId="3" type="noConversion"/>
  </si>
  <si>
    <t>任少青</t>
  </si>
  <si>
    <t>任少清</t>
  </si>
  <si>
    <t>renshaoqing</t>
    <phoneticPr fontId="3" type="noConversion"/>
  </si>
  <si>
    <t>祁彩莲</t>
  </si>
  <si>
    <t>祁颉</t>
  </si>
  <si>
    <t>qicailian</t>
    <phoneticPr fontId="3" type="noConversion"/>
  </si>
  <si>
    <t>崆峒区</t>
  </si>
  <si>
    <t>11/13/2023</t>
    <phoneticPr fontId="3" type="noConversion"/>
  </si>
  <si>
    <t>魏岁春</t>
  </si>
  <si>
    <t>weisuichun</t>
  </si>
  <si>
    <t>华池县</t>
  </si>
  <si>
    <t>张小娟</t>
  </si>
  <si>
    <t>zhangxiaojuan</t>
  </si>
  <si>
    <t>04/28/2023</t>
  </si>
  <si>
    <t>小学教师</t>
  </si>
  <si>
    <t>06/12/2023</t>
  </si>
  <si>
    <t>下落不明</t>
  </si>
  <si>
    <t>刘兵兵</t>
  </si>
  <si>
    <t>liubingbing</t>
    <phoneticPr fontId="3" type="noConversion"/>
  </si>
  <si>
    <t>07/25/2023</t>
    <phoneticPr fontId="3" type="noConversion"/>
  </si>
  <si>
    <t>王彩凤</t>
  </si>
  <si>
    <t>wangcaifeng</t>
    <phoneticPr fontId="3" type="noConversion"/>
  </si>
  <si>
    <t>麦积区</t>
  </si>
  <si>
    <t>08/29/2023</t>
    <phoneticPr fontId="3" type="noConversion"/>
  </si>
  <si>
    <t>高吉银</t>
  </si>
  <si>
    <t>gaojirong</t>
  </si>
  <si>
    <t>关子平</t>
  </si>
  <si>
    <t>关自平</t>
  </si>
  <si>
    <t>guangziping</t>
  </si>
  <si>
    <t>汪彩霞</t>
  </si>
  <si>
    <t>一天两次骚扰</t>
  </si>
  <si>
    <t>wangcaixia</t>
  </si>
  <si>
    <t>suanzhou</t>
  </si>
  <si>
    <t>王玫</t>
  </si>
  <si>
    <t>wangmei</t>
  </si>
  <si>
    <t xml:space="preserve">zhouwei </t>
  </si>
  <si>
    <t>周良英</t>
  </si>
  <si>
    <t>zhouliangying</t>
  </si>
  <si>
    <t>曹玺</t>
  </si>
  <si>
    <t xml:space="preserve">caoxi </t>
  </si>
  <si>
    <t>高凌云</t>
  </si>
  <si>
    <t>gaolingyun</t>
  </si>
  <si>
    <t>李玉琴</t>
  </si>
  <si>
    <t>liyuqin</t>
  </si>
  <si>
    <t>刘娟英</t>
  </si>
  <si>
    <t>liujuanying</t>
  </si>
  <si>
    <t>高丽金</t>
  </si>
  <si>
    <t>gaolijin</t>
  </si>
  <si>
    <t>西峰区</t>
  </si>
  <si>
    <t>闫会琴</t>
  </si>
  <si>
    <t>yanhuiqin</t>
  </si>
  <si>
    <t>fanjuncao</t>
  </si>
  <si>
    <t>lijianguo</t>
  </si>
  <si>
    <t>liqinben</t>
  </si>
  <si>
    <t>李淑梅</t>
  </si>
  <si>
    <t>lishumei</t>
  </si>
  <si>
    <t>lixuening</t>
  </si>
  <si>
    <t>吕银霞</t>
  </si>
  <si>
    <t>lvyinxia</t>
  </si>
  <si>
    <t>liubingbing</t>
  </si>
  <si>
    <t>刘晓华</t>
  </si>
  <si>
    <t>liuxiaohua</t>
  </si>
  <si>
    <t>张小梅</t>
  </si>
  <si>
    <t>zhaoxiaomei</t>
  </si>
  <si>
    <t>wangcaifeng</t>
  </si>
  <si>
    <t>何秀英</t>
  </si>
  <si>
    <t>hexiuying</t>
  </si>
  <si>
    <t>fengxinglei</t>
  </si>
  <si>
    <t>搜查行李</t>
  </si>
  <si>
    <t>临夏州</t>
    <phoneticPr fontId="1" type="noConversion"/>
  </si>
  <si>
    <t>https://www.minghui.org/mh/articles/2022/3/30/甘肃临夏七旬法轮功学员贾春臻被迫害致死-440678.html</t>
    <phoneticPr fontId="1" type="noConversion"/>
  </si>
  <si>
    <t>临夏县</t>
    <phoneticPr fontId="1" type="noConversion"/>
  </si>
  <si>
    <t>王淑萍</t>
    <phoneticPr fontId="1" type="noConversion"/>
  </si>
  <si>
    <t>西峰</t>
    <phoneticPr fontId="1" type="noConversion"/>
  </si>
  <si>
    <t>兰州</t>
  </si>
  <si>
    <t>金昌</t>
  </si>
  <si>
    <t>白银</t>
  </si>
  <si>
    <t>天水</t>
  </si>
  <si>
    <t>武威</t>
  </si>
  <si>
    <t>张掖</t>
  </si>
  <si>
    <t>平凉</t>
  </si>
  <si>
    <t>酒泉</t>
  </si>
  <si>
    <t>庆阳</t>
  </si>
  <si>
    <t>定西</t>
  </si>
  <si>
    <t>临夏</t>
  </si>
  <si>
    <t>冯兴雷</t>
    <phoneticPr fontId="1" type="noConversion"/>
  </si>
  <si>
    <t>金秀兰</t>
  </si>
  <si>
    <t>11/9/2022</t>
    <phoneticPr fontId="1" type="noConversion"/>
  </si>
  <si>
    <t>https://www.minghui.org/mh/articles/2022/2/8/长期被迫害-甘肃淳朴妇女曹强强含冤离世-438706.html</t>
    <phoneticPr fontId="1" type="noConversion"/>
  </si>
  <si>
    <t>https://www.minghui.org/mh/articles/2022/12/17/甘肃庆阳市法轮功学员金秀兰遭迫害离世</t>
  </si>
  <si>
    <t>女</t>
    <phoneticPr fontId="1" type="noConversion"/>
  </si>
  <si>
    <t>2022-2023年明慧网报道甘肃省法轮功学员遭中共迫害人次统计</t>
    <phoneticPr fontId="1" type="noConversion"/>
  </si>
  <si>
    <t>2022-2023年甘肃省</t>
    <phoneticPr fontId="1" type="noConversion"/>
  </si>
  <si>
    <t>2022-2023年甘肃省各地被迫害统计表</t>
    <phoneticPr fontId="1" type="noConversion"/>
  </si>
  <si>
    <t>甘肃省</t>
    <phoneticPr fontId="1" type="noConversion"/>
  </si>
  <si>
    <t>2022-2023年甘肃省非法刑期分布</t>
    <phoneticPr fontId="1" type="noConversion"/>
  </si>
  <si>
    <t>监外执行</t>
    <phoneticPr fontId="1" type="noConversion"/>
  </si>
  <si>
    <t>管制</t>
    <phoneticPr fontId="1" type="noConversion"/>
  </si>
  <si>
    <t>7～8年</t>
    <phoneticPr fontId="1" type="noConversion"/>
  </si>
  <si>
    <t>8～10年</t>
    <phoneticPr fontId="1" type="noConversion"/>
  </si>
  <si>
    <t>6～7年</t>
    <phoneticPr fontId="1" type="noConversion"/>
  </si>
  <si>
    <t>10年以上</t>
    <phoneticPr fontId="1" type="noConversion"/>
  </si>
  <si>
    <t>2022-2023年甘肃省各地法轮功学员被迫害统计表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</si>
</sst>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6"/>
      <color rgb="FF00B050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6"/>
      <name val="Calibri"/>
      <family val="3"/>
      <charset val="134"/>
      <scheme val="minor"/>
    </font>
    <font>
      <sz val="16"/>
      <color theme="1"/>
      <name val="Calibri"/>
      <family val="3"/>
      <charset val="134"/>
      <scheme val="minor"/>
    </font>
    <font>
      <sz val="16"/>
      <color rgb="FF00B050"/>
      <name val="Calibri"/>
      <family val="3"/>
      <charset val="134"/>
      <scheme val="minor"/>
    </font>
    <font>
      <b/>
      <sz val="16"/>
      <name val="Calibri"/>
      <family val="3"/>
      <charset val="134"/>
      <scheme val="minor"/>
    </font>
    <font>
      <b/>
      <sz val="16"/>
      <color rgb="FF00B050"/>
      <name val="宋体"/>
      <family val="3"/>
      <charset val="134"/>
    </font>
    <font>
      <sz val="16"/>
      <color rgb="FF00B050"/>
      <name val="宋体"/>
      <family val="3"/>
      <charset val="134"/>
    </font>
    <font>
      <sz val="11"/>
      <color theme="1"/>
      <name val="Calibri"/>
      <family val="2"/>
      <scheme val="minor"/>
    </font>
    <font>
      <sz val="11"/>
      <name val="Calibri"/>
      <family val="3"/>
      <charset val="134"/>
      <scheme val="minor"/>
    </font>
    <font>
      <sz val="12"/>
      <name val="Calibri"/>
      <family val="3"/>
      <charset val="134"/>
      <scheme val="minor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0" fillId="0" borderId="0"/>
    <xf numFmtId="9" fontId="10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1"/>
    <xf numFmtId="9" fontId="0" fillId="0" borderId="0" xfId="2" applyFont="1"/>
    <xf numFmtId="0" fontId="11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/>
    <xf numFmtId="14" fontId="11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6" fillId="0" borderId="0" xfId="0" applyFont="1">
      <alignment vertical="center"/>
    </xf>
    <xf numFmtId="14" fontId="16" fillId="0" borderId="0" xfId="0" applyNumberFormat="1" applyFont="1">
      <alignment vertical="center"/>
    </xf>
  </cellXfs>
  <cellStyles count="3">
    <cellStyle name="Normal" xfId="0" builtinId="0"/>
    <cellStyle name="常规 2" xfId="1" xr:uid="{00000000-0005-0000-0000-000002000000}"/>
    <cellStyle name="百分比 2" xfId="2" xr:uid="{00000000-0005-0000-0000-000000000000}"/>
  </cellStyles>
  <dxfs count="112"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700">
                <a:solidFill>
                  <a:sysClr val="windowText" lastClr="000000"/>
                </a:solidFill>
              </a:rPr>
              <a:t>2022</a:t>
            </a:r>
            <a:r>
              <a:rPr lang="en-US" altLang="zh-CN" sz="1700">
                <a:solidFill>
                  <a:sysClr val="windowText" lastClr="000000"/>
                </a:solidFill>
              </a:rPr>
              <a:t>-</a:t>
            </a:r>
            <a:r>
              <a:rPr lang="en-US" altLang="zh-TW" sz="1700">
                <a:solidFill>
                  <a:sysClr val="windowText" lastClr="000000"/>
                </a:solidFill>
              </a:rPr>
              <a:t>2023</a:t>
            </a:r>
            <a:r>
              <a:rPr lang="zh-TW" altLang="en-US" sz="1700">
                <a:solidFill>
                  <a:sysClr val="windowText" lastClr="000000"/>
                </a:solidFill>
              </a:rPr>
              <a:t>年明慧网报道</a:t>
            </a:r>
            <a:r>
              <a:rPr lang="zh-CN" altLang="en-US" sz="1700">
                <a:solidFill>
                  <a:sysClr val="windowText" lastClr="000000"/>
                </a:solidFill>
              </a:rPr>
              <a:t>甘肃省</a:t>
            </a:r>
            <a:r>
              <a:rPr lang="zh-TW" altLang="en-US" sz="1700">
                <a:solidFill>
                  <a:sysClr val="windowText" lastClr="000000"/>
                </a:solidFill>
              </a:rPr>
              <a:t>法轮功学员遭中共迫害人次统计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0319270372268555"/>
          <c:y val="5.83442694663167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统计图表1!$B$2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统计图表1!$A$3:$A$7</c:f>
              <c:strCache>
                <c:ptCount val="5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</c:strCache>
            </c:strRef>
          </c:cat>
          <c:val>
            <c:numRef>
              <c:f>统计图表1!$B$3:$B$7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18</c:v>
                </c:pt>
                <c:pt idx="3">
                  <c:v>34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统计图表1!$C$2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统计图表1!$A$3:$A$7</c:f>
              <c:strCache>
                <c:ptCount val="5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</c:strCache>
            </c:strRef>
          </c:cat>
          <c:val>
            <c:numRef>
              <c:f>统计图表1!$C$3:$C$7</c:f>
              <c:numCache>
                <c:formatCode>General</c:formatCode>
                <c:ptCount val="5"/>
                <c:pt idx="0">
                  <c:v>8</c:v>
                </c:pt>
                <c:pt idx="1">
                  <c:v>28</c:v>
                </c:pt>
                <c:pt idx="2">
                  <c:v>16</c:v>
                </c:pt>
                <c:pt idx="3">
                  <c:v>31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201472"/>
        <c:axId val="196203264"/>
      </c:barChart>
      <c:catAx>
        <c:axId val="1962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203264"/>
        <c:crosses val="autoZero"/>
        <c:auto val="1"/>
        <c:lblAlgn val="ctr"/>
        <c:lblOffset val="100"/>
        <c:noMultiLvlLbl val="0"/>
      </c:catAx>
      <c:valAx>
        <c:axId val="19620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2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379522872140983"/>
          <c:y val="0.14835648148148148"/>
          <c:w val="0.18579578594342375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700">
                <a:solidFill>
                  <a:sysClr val="windowText" lastClr="000000"/>
                </a:solidFill>
              </a:rPr>
              <a:t>2022-</a:t>
            </a:r>
            <a:r>
              <a:rPr lang="en-US" sz="1700">
                <a:solidFill>
                  <a:sysClr val="windowText" lastClr="000000"/>
                </a:solidFill>
              </a:rPr>
              <a:t>2023</a:t>
            </a:r>
            <a:r>
              <a:rPr lang="zh-TW" sz="1700">
                <a:solidFill>
                  <a:sysClr val="windowText" lastClr="000000"/>
                </a:solidFill>
              </a:rPr>
              <a:t>年</a:t>
            </a:r>
            <a:r>
              <a:rPr lang="zh-CN" altLang="en-US" sz="1700">
                <a:solidFill>
                  <a:sysClr val="windowText" lastClr="000000"/>
                </a:solidFill>
              </a:rPr>
              <a:t>甘肃省</a:t>
            </a:r>
            <a:r>
              <a:rPr lang="zh-TW" sz="1700">
                <a:solidFill>
                  <a:sysClr val="windowText" lastClr="000000"/>
                </a:solidFill>
              </a:rPr>
              <a:t>各地区法轮功学员遭迫害人次统计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17730596175478"/>
          <c:y val="3.76571157771945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86361079865017"/>
          <c:y val="0.15365011665208517"/>
          <c:w val="0.85853760467441564"/>
          <c:h val="0.5606096894138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统计图表3!$C$2</c:f>
              <c:strCache>
                <c:ptCount val="1"/>
                <c:pt idx="0">
                  <c:v>离世人数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统计图表3!$A$4:$A$14</c:f>
              <c:strCache>
                <c:ptCount val="11"/>
                <c:pt idx="0">
                  <c:v>兰州</c:v>
                </c:pt>
                <c:pt idx="1">
                  <c:v>白银</c:v>
                </c:pt>
                <c:pt idx="2">
                  <c:v>庆阳</c:v>
                </c:pt>
                <c:pt idx="3">
                  <c:v>平凉</c:v>
                </c:pt>
                <c:pt idx="4">
                  <c:v>天水</c:v>
                </c:pt>
                <c:pt idx="5">
                  <c:v>金昌</c:v>
                </c:pt>
                <c:pt idx="6">
                  <c:v>武威</c:v>
                </c:pt>
                <c:pt idx="7">
                  <c:v>张掖</c:v>
                </c:pt>
                <c:pt idx="8">
                  <c:v>临夏</c:v>
                </c:pt>
                <c:pt idx="9">
                  <c:v>酒泉</c:v>
                </c:pt>
                <c:pt idx="10">
                  <c:v>定西</c:v>
                </c:pt>
              </c:strCache>
            </c:strRef>
          </c:cat>
          <c:val>
            <c:numRef>
              <c:f>统计图表3!$C$4:$C$14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4">
                  <c:v>1</c:v>
                </c:pt>
                <c:pt idx="5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统计图表3!$D$2</c:f>
              <c:strCache>
                <c:ptCount val="1"/>
                <c:pt idx="0">
                  <c:v>判刑人数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统计图表3!$A$4:$A$14</c:f>
              <c:strCache>
                <c:ptCount val="11"/>
                <c:pt idx="0">
                  <c:v>兰州</c:v>
                </c:pt>
                <c:pt idx="1">
                  <c:v>白银</c:v>
                </c:pt>
                <c:pt idx="2">
                  <c:v>庆阳</c:v>
                </c:pt>
                <c:pt idx="3">
                  <c:v>平凉</c:v>
                </c:pt>
                <c:pt idx="4">
                  <c:v>天水</c:v>
                </c:pt>
                <c:pt idx="5">
                  <c:v>金昌</c:v>
                </c:pt>
                <c:pt idx="6">
                  <c:v>武威</c:v>
                </c:pt>
                <c:pt idx="7">
                  <c:v>张掖</c:v>
                </c:pt>
                <c:pt idx="8">
                  <c:v>临夏</c:v>
                </c:pt>
                <c:pt idx="9">
                  <c:v>酒泉</c:v>
                </c:pt>
                <c:pt idx="10">
                  <c:v>定西</c:v>
                </c:pt>
              </c:strCache>
            </c:strRef>
          </c:cat>
          <c:val>
            <c:numRef>
              <c:f>统计图表3!$D$4:$D$14</c:f>
              <c:numCache>
                <c:formatCode>General</c:formatCode>
                <c:ptCount val="11"/>
                <c:pt idx="0">
                  <c:v>8</c:v>
                </c:pt>
                <c:pt idx="1">
                  <c:v>11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ser>
          <c:idx val="2"/>
          <c:order val="2"/>
          <c:tx>
            <c:strRef>
              <c:f>统计图表3!$E$2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统计图表3!$A$4:$A$14</c:f>
              <c:strCache>
                <c:ptCount val="11"/>
                <c:pt idx="0">
                  <c:v>兰州</c:v>
                </c:pt>
                <c:pt idx="1">
                  <c:v>白银</c:v>
                </c:pt>
                <c:pt idx="2">
                  <c:v>庆阳</c:v>
                </c:pt>
                <c:pt idx="3">
                  <c:v>平凉</c:v>
                </c:pt>
                <c:pt idx="4">
                  <c:v>天水</c:v>
                </c:pt>
                <c:pt idx="5">
                  <c:v>金昌</c:v>
                </c:pt>
                <c:pt idx="6">
                  <c:v>武威</c:v>
                </c:pt>
                <c:pt idx="7">
                  <c:v>张掖</c:v>
                </c:pt>
                <c:pt idx="8">
                  <c:v>临夏</c:v>
                </c:pt>
                <c:pt idx="9">
                  <c:v>酒泉</c:v>
                </c:pt>
                <c:pt idx="10">
                  <c:v>定西</c:v>
                </c:pt>
              </c:strCache>
            </c:strRef>
          </c:cat>
          <c:val>
            <c:numRef>
              <c:f>统计图表3!$E$4:$E$14</c:f>
              <c:numCache>
                <c:formatCode>General</c:formatCode>
                <c:ptCount val="11"/>
                <c:pt idx="0">
                  <c:v>20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A1-4973-9A0D-3BF2957E5801}"/>
            </c:ext>
          </c:extLst>
        </c:ser>
        <c:ser>
          <c:idx val="3"/>
          <c:order val="3"/>
          <c:tx>
            <c:strRef>
              <c:f>统计图表3!$F$2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统计图表3!$A$4:$A$14</c:f>
              <c:strCache>
                <c:ptCount val="11"/>
                <c:pt idx="0">
                  <c:v>兰州</c:v>
                </c:pt>
                <c:pt idx="1">
                  <c:v>白银</c:v>
                </c:pt>
                <c:pt idx="2">
                  <c:v>庆阳</c:v>
                </c:pt>
                <c:pt idx="3">
                  <c:v>平凉</c:v>
                </c:pt>
                <c:pt idx="4">
                  <c:v>天水</c:v>
                </c:pt>
                <c:pt idx="5">
                  <c:v>金昌</c:v>
                </c:pt>
                <c:pt idx="6">
                  <c:v>武威</c:v>
                </c:pt>
                <c:pt idx="7">
                  <c:v>张掖</c:v>
                </c:pt>
                <c:pt idx="8">
                  <c:v>临夏</c:v>
                </c:pt>
                <c:pt idx="9">
                  <c:v>酒泉</c:v>
                </c:pt>
                <c:pt idx="10">
                  <c:v>定西</c:v>
                </c:pt>
              </c:strCache>
            </c:strRef>
          </c:cat>
          <c:val>
            <c:numRef>
              <c:f>统计图表3!$F$4:$F$14</c:f>
              <c:numCache>
                <c:formatCode>General</c:formatCode>
                <c:ptCount val="11"/>
                <c:pt idx="0">
                  <c:v>17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3-4E48-9EE4-353940BDF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691072"/>
        <c:axId val="196692608"/>
      </c:barChart>
      <c:catAx>
        <c:axId val="1966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692608"/>
        <c:crosses val="autoZero"/>
        <c:auto val="1"/>
        <c:lblAlgn val="ctr"/>
        <c:lblOffset val="100"/>
        <c:noMultiLvlLbl val="0"/>
      </c:catAx>
      <c:valAx>
        <c:axId val="19669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691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50">
          <a:latin typeface="汉仪中隶书繁" panose="02010609000101010101" pitchFamily="49" charset="-122"/>
          <a:ea typeface="汉仪中隶书繁" panose="02010609000101010101" pitchFamily="49" charset="-12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600" b="0" i="0" u="none" strike="noStrike" baseline="0"/>
              <a:t>2022-</a:t>
            </a:r>
            <a:r>
              <a:rPr lang="en-US" altLang="zh-TW" sz="1600" b="0" i="0" u="none" strike="noStrike" baseline="0"/>
              <a:t>2023</a:t>
            </a:r>
            <a:r>
              <a:rPr lang="zh-TW" altLang="en-US" sz="1600" b="0" i="0" u="none" strike="noStrike" baseline="0"/>
              <a:t>年获知</a:t>
            </a:r>
            <a:r>
              <a:rPr lang="en-US" altLang="zh-CN" sz="1600" b="0" i="0" u="none" strike="noStrike" baseline="0"/>
              <a:t>32</a:t>
            </a:r>
            <a:r>
              <a:rPr lang="zh-TW" altLang="en-US" sz="1600" b="0" i="0" u="none" strike="noStrike" baseline="0"/>
              <a:t>名</a:t>
            </a:r>
            <a:r>
              <a:rPr lang="zh-CN" altLang="en-US" sz="1600" b="0" i="0" u="none" strike="noStrike" baseline="0"/>
              <a:t>甘肃省</a:t>
            </a:r>
            <a:r>
              <a:rPr lang="zh-TW" altLang="en-US" sz="1600" b="0" i="0" u="none" strike="noStrike" baseline="0"/>
              <a:t>法轮功学员遭中共非法判刑按刑期分布</a:t>
            </a:r>
            <a:endParaRPr lang="en-US" sz="1600"/>
          </a:p>
        </c:rich>
      </c:tx>
      <c:layout>
        <c:manualLayout>
          <c:xMode val="edge"/>
          <c:yMode val="edge"/>
          <c:x val="0.12302407511561055"/>
          <c:y val="5.55555555555555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546848310627836E-2"/>
          <c:y val="0.21597258675998834"/>
          <c:w val="0.85196902470524516"/>
          <c:h val="0.62878809419655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统计图表4!$A$3:$A$16</c:f>
              <c:strCache>
                <c:ptCount val="14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8～10年</c:v>
                </c:pt>
                <c:pt idx="9">
                  <c:v>10年以上</c:v>
                </c:pt>
                <c:pt idx="10">
                  <c:v>缓刑</c:v>
                </c:pt>
                <c:pt idx="11">
                  <c:v>监外执行</c:v>
                </c:pt>
                <c:pt idx="12">
                  <c:v>管制</c:v>
                </c:pt>
                <c:pt idx="13">
                  <c:v>刑期不明</c:v>
                </c:pt>
              </c:strCache>
            </c:strRef>
          </c:cat>
          <c:val>
            <c:numRef>
              <c:f>统计图表4!$B$3:$B$16</c:f>
              <c:numCache>
                <c:formatCode>General</c:formatCode>
                <c:ptCount val="14"/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473984"/>
        <c:axId val="196476928"/>
      </c:barChart>
      <c:catAx>
        <c:axId val="1964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476928"/>
        <c:crosses val="autoZero"/>
        <c:auto val="1"/>
        <c:lblAlgn val="ctr"/>
        <c:lblOffset val="100"/>
        <c:noMultiLvlLbl val="0"/>
      </c:catAx>
      <c:valAx>
        <c:axId val="19647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47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512716</xdr:colOff>
      <xdr:row>1</xdr:row>
      <xdr:rowOff>57278</xdr:rowOff>
    </xdr:from>
    <xdr:to>
      <xdr:col>21</xdr:col>
      <xdr:colOff>466996</xdr:colOff>
      <xdr:row>31</xdr:row>
      <xdr:rowOff>57278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605DFF9-5FBD-6135-49E1-27BA37AD1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225302</xdr:colOff>
      <xdr:row>0</xdr:row>
      <xdr:rowOff>154798</xdr:rowOff>
    </xdr:from>
    <xdr:to>
      <xdr:col>17</xdr:col>
      <xdr:colOff>183392</xdr:colOff>
      <xdr:row>30</xdr:row>
      <xdr:rowOff>154798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C20F496-4031-5B45-B10D-70F24B913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534361</xdr:colOff>
      <xdr:row>1</xdr:row>
      <xdr:rowOff>514</xdr:rowOff>
    </xdr:from>
    <xdr:to>
      <xdr:col>16</xdr:col>
      <xdr:colOff>488641</xdr:colOff>
      <xdr:row>31</xdr:row>
      <xdr:rowOff>514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60F23-E04D-8EC6-495B-BA40BFAF8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opLeftCell="D1" workbookViewId="0">
      <selection activeCell="C25" sqref="C25"/>
    </sheetView>
  </sheetViews>
  <sheetFormatPr defaultColWidth="8.89453125" defaultRowHeight="14.4"/>
  <cols>
    <col min="1" max="1" width="10.41796875" style="11" customWidth="1"/>
    <col min="2" max="3" width="8.89453125" style="11"/>
    <col min="4" max="4" width="13.89453125" style="11" customWidth="1"/>
    <col min="5" max="16384" width="8.89453125" style="11"/>
  </cols>
  <sheetData>
    <row r="1" spans="1:6">
      <c r="A1" s="11" t="s">
        <v>662</v>
      </c>
    </row>
    <row r="2" spans="1:6">
      <c r="B2" s="11" t="s">
        <v>54</v>
      </c>
      <c r="C2" s="11" t="s">
        <v>55</v>
      </c>
      <c r="D2" s="11" t="s">
        <v>56</v>
      </c>
    </row>
    <row r="3" spans="1:6">
      <c r="A3" s="11" t="s">
        <v>57</v>
      </c>
      <c r="B3" s="11">
        <v>4</v>
      </c>
      <c r="C3" s="11">
        <v>8</v>
      </c>
      <c r="D3" s="12">
        <f>(C3-B3)/B3</f>
        <v>1</v>
      </c>
    </row>
    <row r="4" spans="1:6">
      <c r="A4" s="11" t="s">
        <v>58</v>
      </c>
      <c r="B4" s="11">
        <v>4</v>
      </c>
      <c r="C4" s="11">
        <v>28</v>
      </c>
      <c r="D4" s="12">
        <f t="shared" ref="D4:D7" si="0">(C4-B4)/B4</f>
        <v>6</v>
      </c>
    </row>
    <row r="5" spans="1:6">
      <c r="A5" s="11" t="s">
        <v>59</v>
      </c>
      <c r="B5" s="11">
        <v>18</v>
      </c>
      <c r="C5" s="11">
        <v>16</v>
      </c>
      <c r="D5" s="12">
        <f t="shared" si="0"/>
        <v>-0.1111111111111111</v>
      </c>
    </row>
    <row r="6" spans="1:6">
      <c r="A6" s="11" t="s">
        <v>60</v>
      </c>
      <c r="B6" s="11">
        <v>34</v>
      </c>
      <c r="C6" s="11">
        <v>31</v>
      </c>
      <c r="D6" s="12">
        <f t="shared" si="0"/>
        <v>-8.8235294117647065E-2</v>
      </c>
    </row>
    <row r="7" spans="1:6">
      <c r="A7" s="11" t="s">
        <v>61</v>
      </c>
      <c r="B7" s="11">
        <v>54</v>
      </c>
      <c r="C7" s="11">
        <v>34</v>
      </c>
      <c r="D7" s="12">
        <f t="shared" si="0"/>
        <v>-0.37037037037037035</v>
      </c>
    </row>
    <row r="11" spans="1:6">
      <c r="A11" s="11" t="s">
        <v>663</v>
      </c>
    </row>
    <row r="12" spans="1:6">
      <c r="A12" s="11" t="s">
        <v>62</v>
      </c>
      <c r="B12" s="11" t="s">
        <v>63</v>
      </c>
      <c r="C12" s="11" t="s">
        <v>64</v>
      </c>
      <c r="D12" s="11" t="s">
        <v>65</v>
      </c>
      <c r="E12" s="11" t="s">
        <v>66</v>
      </c>
      <c r="F12" s="11" t="s">
        <v>67</v>
      </c>
    </row>
    <row r="13" spans="1:6">
      <c r="A13" s="11" t="s">
        <v>68</v>
      </c>
      <c r="B13" s="11">
        <f>SUM(C13:G13)</f>
        <v>96</v>
      </c>
      <c r="C13" s="11">
        <v>4</v>
      </c>
      <c r="D13" s="11">
        <v>4</v>
      </c>
      <c r="E13" s="11">
        <v>34</v>
      </c>
      <c r="F13" s="11">
        <v>54</v>
      </c>
    </row>
    <row r="14" spans="1:6">
      <c r="A14" s="11" t="s">
        <v>69</v>
      </c>
      <c r="B14" s="11">
        <f>SUM(C14:G14)</f>
        <v>101</v>
      </c>
      <c r="C14" s="11">
        <v>8</v>
      </c>
      <c r="D14" s="11">
        <v>28</v>
      </c>
      <c r="E14" s="11">
        <v>31</v>
      </c>
      <c r="F14" s="11">
        <v>34</v>
      </c>
    </row>
    <row r="15" spans="1:6">
      <c r="A15" s="11" t="s">
        <v>70</v>
      </c>
      <c r="B15" s="11">
        <f t="shared" ref="B15:F15" si="1">SUM(B13:B14)</f>
        <v>197</v>
      </c>
      <c r="C15" s="11">
        <f t="shared" si="1"/>
        <v>12</v>
      </c>
      <c r="D15" s="11">
        <f t="shared" si="1"/>
        <v>32</v>
      </c>
      <c r="E15" s="11">
        <f t="shared" si="1"/>
        <v>65</v>
      </c>
      <c r="F15" s="11">
        <f t="shared" si="1"/>
        <v>88</v>
      </c>
    </row>
    <row r="17" spans="1:1">
      <c r="A17" s="13" t="s">
        <v>71</v>
      </c>
    </row>
    <row r="36" s="4" customFormat="1" ht="15.6" customHeight="1"/>
  </sheetData>
  <phoneticPr fontId="1" type="noConversion"/>
  <conditionalFormatting sqref="A17">
    <cfRule type="duplicateValues" dxfId="93" priority="2"/>
    <cfRule type="duplicateValues" dxfId="92" priority="3"/>
    <cfRule type="duplicateValues" dxfId="91" priority="4"/>
    <cfRule type="duplicateValues" dxfId="90" priority="5"/>
    <cfRule type="duplicateValues" dxfId="89" priority="6"/>
    <cfRule type="duplicateValues" dxfId="88" priority="7"/>
    <cfRule type="duplicateValues" dxfId="87" priority="8"/>
    <cfRule type="duplicateValues" dxfId="86" priority="12"/>
  </conditionalFormatting>
  <conditionalFormatting sqref="B36 A17">
    <cfRule type="duplicateValues" dxfId="85" priority="9"/>
  </conditionalFormatting>
  <conditionalFormatting sqref="C36">
    <cfRule type="duplicateValues" dxfId="84" priority="1"/>
    <cfRule type="duplicateValues" dxfId="83" priority="10"/>
    <cfRule type="duplicateValues" dxfId="82" priority="11"/>
    <cfRule type="duplicateValues" dxfId="81" priority="13"/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2"/>
  <sheetViews>
    <sheetView workbookViewId="0">
      <selection activeCell="L22" sqref="L22"/>
    </sheetView>
  </sheetViews>
  <sheetFormatPr defaultColWidth="8.89453125" defaultRowHeight="20.399999999999999"/>
  <cols>
    <col min="1" max="7" width="8.89453125" style="5"/>
    <col min="8" max="8" width="15.3125" style="5" customWidth="1"/>
    <col min="9" max="16384" width="8.89453125" style="5"/>
  </cols>
  <sheetData>
    <row r="1" spans="1:15" s="10" customFormat="1" ht="20.100000000000001">
      <c r="A1" s="9" t="s">
        <v>0</v>
      </c>
      <c r="B1" s="9" t="s">
        <v>34</v>
      </c>
      <c r="C1" s="9" t="s">
        <v>11</v>
      </c>
      <c r="D1" s="9" t="s">
        <v>47</v>
      </c>
      <c r="E1" s="9" t="s">
        <v>21</v>
      </c>
      <c r="F1" s="9" t="s">
        <v>22</v>
      </c>
      <c r="G1" s="9" t="s">
        <v>48</v>
      </c>
      <c r="H1" s="9" t="s">
        <v>49</v>
      </c>
      <c r="I1" s="9" t="s">
        <v>23</v>
      </c>
      <c r="J1" s="9" t="s">
        <v>24</v>
      </c>
      <c r="K1" s="9" t="s">
        <v>50</v>
      </c>
      <c r="L1" s="9" t="s">
        <v>51</v>
      </c>
      <c r="M1" s="9" t="s">
        <v>25</v>
      </c>
      <c r="N1" s="9" t="s">
        <v>52</v>
      </c>
      <c r="O1" s="9"/>
    </row>
    <row r="2" spans="1:15" s="21" customFormat="1" ht="18.3">
      <c r="A2" s="21" t="s">
        <v>430</v>
      </c>
      <c r="C2" s="21" t="s">
        <v>431</v>
      </c>
      <c r="D2" s="21" t="s">
        <v>98</v>
      </c>
      <c r="E2" s="21" t="s">
        <v>114</v>
      </c>
      <c r="F2" s="21" t="s">
        <v>143</v>
      </c>
      <c r="G2" s="21" t="s">
        <v>445</v>
      </c>
      <c r="H2" s="22">
        <v>45108</v>
      </c>
      <c r="K2" s="21">
        <v>4000</v>
      </c>
    </row>
    <row r="3" spans="1:15" s="21" customFormat="1" ht="18.3">
      <c r="A3" s="21" t="s">
        <v>516</v>
      </c>
      <c r="C3" s="21" t="s">
        <v>517</v>
      </c>
      <c r="D3" s="21" t="s">
        <v>98</v>
      </c>
      <c r="E3" s="21" t="s">
        <v>114</v>
      </c>
      <c r="F3" s="21" t="s">
        <v>143</v>
      </c>
      <c r="G3" s="21" t="s">
        <v>445</v>
      </c>
      <c r="H3" s="22">
        <v>45108</v>
      </c>
      <c r="I3" s="21" t="s">
        <v>518</v>
      </c>
      <c r="K3" s="21">
        <v>4000</v>
      </c>
      <c r="M3" s="21" t="s">
        <v>519</v>
      </c>
    </row>
    <row r="4" spans="1:15" s="21" customFormat="1" ht="18.3">
      <c r="A4" s="21" t="s">
        <v>433</v>
      </c>
      <c r="C4" s="21" t="s">
        <v>434</v>
      </c>
      <c r="D4" s="21" t="s">
        <v>98</v>
      </c>
      <c r="E4" s="21" t="s">
        <v>114</v>
      </c>
      <c r="F4" s="21" t="s">
        <v>143</v>
      </c>
      <c r="G4" s="21" t="s">
        <v>445</v>
      </c>
      <c r="H4" s="22">
        <v>45108</v>
      </c>
    </row>
    <row r="5" spans="1:15" s="21" customFormat="1" ht="18.3">
      <c r="A5" s="21" t="s">
        <v>407</v>
      </c>
      <c r="C5" s="21" t="s">
        <v>408</v>
      </c>
      <c r="D5" s="21" t="s">
        <v>98</v>
      </c>
      <c r="E5" s="21" t="s">
        <v>114</v>
      </c>
      <c r="F5" s="21" t="s">
        <v>143</v>
      </c>
      <c r="G5" s="21" t="s">
        <v>445</v>
      </c>
      <c r="H5" s="22">
        <v>45108</v>
      </c>
      <c r="J5" s="21" t="s">
        <v>146</v>
      </c>
      <c r="K5" s="21">
        <v>2000</v>
      </c>
      <c r="L5" s="21">
        <v>80</v>
      </c>
    </row>
    <row r="6" spans="1:15" s="21" customFormat="1" ht="18.3">
      <c r="A6" s="21" t="s">
        <v>520</v>
      </c>
      <c r="C6" s="21" t="s">
        <v>521</v>
      </c>
      <c r="D6" s="21" t="s">
        <v>377</v>
      </c>
      <c r="E6" s="21" t="s">
        <v>522</v>
      </c>
      <c r="G6" s="21" t="s">
        <v>523</v>
      </c>
      <c r="H6" s="22">
        <v>45170</v>
      </c>
    </row>
    <row r="7" spans="1:15" s="21" customFormat="1" ht="18.3">
      <c r="A7" s="21" t="s">
        <v>524</v>
      </c>
      <c r="C7" s="21" t="s">
        <v>525</v>
      </c>
      <c r="D7" s="21" t="s">
        <v>98</v>
      </c>
      <c r="E7" s="21" t="s">
        <v>155</v>
      </c>
      <c r="F7" s="21" t="s">
        <v>156</v>
      </c>
      <c r="G7" s="21" t="s">
        <v>526</v>
      </c>
      <c r="H7" s="22">
        <v>45051</v>
      </c>
    </row>
    <row r="8" spans="1:15" s="21" customFormat="1" ht="18.3">
      <c r="A8" s="21" t="s">
        <v>527</v>
      </c>
      <c r="C8" s="21" t="s">
        <v>528</v>
      </c>
      <c r="D8" s="21" t="s">
        <v>98</v>
      </c>
      <c r="E8" s="21" t="s">
        <v>282</v>
      </c>
      <c r="G8" s="21" t="s">
        <v>529</v>
      </c>
      <c r="H8" s="22">
        <v>45017</v>
      </c>
      <c r="I8" s="21" t="s">
        <v>145</v>
      </c>
      <c r="J8" s="21" t="s">
        <v>146</v>
      </c>
      <c r="L8" s="21">
        <v>67</v>
      </c>
    </row>
    <row r="9" spans="1:15" s="21" customFormat="1" ht="18.3">
      <c r="A9" s="21" t="s">
        <v>530</v>
      </c>
      <c r="C9" s="21" t="s">
        <v>531</v>
      </c>
      <c r="D9" s="21" t="s">
        <v>98</v>
      </c>
      <c r="E9" s="21" t="s">
        <v>282</v>
      </c>
      <c r="G9" s="21" t="s">
        <v>532</v>
      </c>
      <c r="H9" s="22">
        <v>45017</v>
      </c>
      <c r="I9" s="21" t="s">
        <v>145</v>
      </c>
      <c r="J9" s="21" t="s">
        <v>146</v>
      </c>
      <c r="L9" s="21">
        <v>78</v>
      </c>
    </row>
    <row r="10" spans="1:15" s="21" customFormat="1" ht="18.3">
      <c r="A10" s="21" t="s">
        <v>533</v>
      </c>
      <c r="C10" s="21" t="s">
        <v>534</v>
      </c>
      <c r="D10" s="21" t="s">
        <v>98</v>
      </c>
      <c r="E10" s="21" t="s">
        <v>282</v>
      </c>
      <c r="G10" s="21" t="s">
        <v>535</v>
      </c>
      <c r="H10" s="22">
        <v>45017</v>
      </c>
      <c r="I10" s="21" t="s">
        <v>145</v>
      </c>
      <c r="J10" s="21" t="s">
        <v>146</v>
      </c>
      <c r="L10" s="21">
        <v>78</v>
      </c>
    </row>
    <row r="11" spans="1:15" s="21" customFormat="1" ht="18.3">
      <c r="A11" s="21" t="s">
        <v>536</v>
      </c>
      <c r="C11" s="21" t="s">
        <v>537</v>
      </c>
      <c r="D11" s="21" t="s">
        <v>98</v>
      </c>
      <c r="E11" s="21" t="s">
        <v>282</v>
      </c>
      <c r="G11" s="21" t="s">
        <v>538</v>
      </c>
      <c r="H11" s="22">
        <v>45051</v>
      </c>
      <c r="I11" s="21" t="s">
        <v>145</v>
      </c>
      <c r="J11" s="21" t="s">
        <v>146</v>
      </c>
      <c r="K11" s="21">
        <v>1000</v>
      </c>
      <c r="L11" s="21">
        <v>69</v>
      </c>
    </row>
    <row r="12" spans="1:15" s="21" customFormat="1" ht="18.3">
      <c r="A12" s="21" t="s">
        <v>527</v>
      </c>
      <c r="C12" s="21" t="s">
        <v>528</v>
      </c>
      <c r="D12" s="21" t="s">
        <v>98</v>
      </c>
      <c r="E12" s="21" t="s">
        <v>282</v>
      </c>
      <c r="G12" s="21" t="s">
        <v>539</v>
      </c>
      <c r="H12" s="22">
        <v>45078</v>
      </c>
      <c r="I12" s="21" t="s">
        <v>145</v>
      </c>
      <c r="J12" s="21" t="s">
        <v>146</v>
      </c>
      <c r="L12" s="21">
        <v>67</v>
      </c>
    </row>
    <row r="13" spans="1:15" s="21" customFormat="1" ht="18.3">
      <c r="A13" s="21" t="s">
        <v>540</v>
      </c>
      <c r="C13" s="21" t="s">
        <v>541</v>
      </c>
      <c r="D13" s="21" t="s">
        <v>98</v>
      </c>
      <c r="E13" s="21" t="s">
        <v>160</v>
      </c>
      <c r="F13" s="21" t="s">
        <v>175</v>
      </c>
      <c r="G13" s="21" t="s">
        <v>176</v>
      </c>
      <c r="H13" s="22">
        <v>44927</v>
      </c>
      <c r="L13" s="21">
        <v>78</v>
      </c>
    </row>
    <row r="14" spans="1:15" s="21" customFormat="1" ht="18.3">
      <c r="A14" s="21" t="s">
        <v>542</v>
      </c>
      <c r="C14" s="21" t="s">
        <v>543</v>
      </c>
      <c r="D14" s="21" t="s">
        <v>98</v>
      </c>
      <c r="E14" s="21" t="s">
        <v>160</v>
      </c>
      <c r="G14" s="21" t="s">
        <v>529</v>
      </c>
      <c r="H14" s="22">
        <v>44986</v>
      </c>
      <c r="I14" s="21" t="s">
        <v>145</v>
      </c>
    </row>
    <row r="15" spans="1:15" s="21" customFormat="1" ht="18.3">
      <c r="A15" s="21" t="s">
        <v>158</v>
      </c>
      <c r="C15" s="21" t="s">
        <v>159</v>
      </c>
      <c r="D15" s="21" t="s">
        <v>98</v>
      </c>
      <c r="E15" s="21" t="s">
        <v>160</v>
      </c>
      <c r="G15" s="21" t="s">
        <v>544</v>
      </c>
      <c r="H15" s="22">
        <v>44986</v>
      </c>
      <c r="L15" s="21">
        <v>64</v>
      </c>
    </row>
    <row r="16" spans="1:15" s="21" customFormat="1" ht="18.3">
      <c r="A16" s="21" t="s">
        <v>545</v>
      </c>
      <c r="C16" s="21" t="s">
        <v>546</v>
      </c>
      <c r="D16" s="21" t="s">
        <v>98</v>
      </c>
      <c r="E16" s="21" t="s">
        <v>160</v>
      </c>
      <c r="G16" s="21" t="s">
        <v>547</v>
      </c>
      <c r="H16" s="22">
        <v>45078</v>
      </c>
      <c r="J16" s="21" t="s">
        <v>146</v>
      </c>
    </row>
    <row r="17" spans="1:15" s="21" customFormat="1" ht="18.3">
      <c r="A17" s="21" t="s">
        <v>166</v>
      </c>
      <c r="C17" s="21" t="s">
        <v>167</v>
      </c>
      <c r="D17" s="21" t="s">
        <v>98</v>
      </c>
      <c r="E17" s="21" t="s">
        <v>160</v>
      </c>
      <c r="F17" s="21" t="s">
        <v>164</v>
      </c>
      <c r="G17" s="21" t="s">
        <v>548</v>
      </c>
      <c r="H17" s="22">
        <v>45078</v>
      </c>
      <c r="I17" s="21" t="s">
        <v>145</v>
      </c>
      <c r="L17" s="21">
        <v>78</v>
      </c>
    </row>
    <row r="18" spans="1:15" s="21" customFormat="1" ht="18.3">
      <c r="A18" s="21" t="s">
        <v>549</v>
      </c>
      <c r="C18" s="21" t="s">
        <v>550</v>
      </c>
      <c r="D18" s="21" t="s">
        <v>98</v>
      </c>
      <c r="E18" s="21" t="s">
        <v>160</v>
      </c>
      <c r="F18" s="21" t="s">
        <v>164</v>
      </c>
      <c r="G18" s="21" t="s">
        <v>551</v>
      </c>
      <c r="H18" s="22">
        <v>45108</v>
      </c>
      <c r="I18" s="21" t="s">
        <v>145</v>
      </c>
      <c r="J18" s="21" t="s">
        <v>146</v>
      </c>
    </row>
    <row r="19" spans="1:15" s="21" customFormat="1" ht="18.3">
      <c r="A19" s="21" t="s">
        <v>552</v>
      </c>
      <c r="D19" s="21" t="s">
        <v>98</v>
      </c>
      <c r="E19" s="21" t="s">
        <v>160</v>
      </c>
      <c r="F19" s="21" t="s">
        <v>164</v>
      </c>
      <c r="G19" s="21" t="s">
        <v>551</v>
      </c>
      <c r="H19" s="22">
        <v>45108</v>
      </c>
      <c r="I19" s="21" t="s">
        <v>145</v>
      </c>
      <c r="J19" s="21" t="s">
        <v>146</v>
      </c>
    </row>
    <row r="20" spans="1:15" s="21" customFormat="1" ht="18.3">
      <c r="A20" s="21" t="s">
        <v>177</v>
      </c>
      <c r="C20" s="21" t="s">
        <v>553</v>
      </c>
      <c r="D20" s="21" t="s">
        <v>377</v>
      </c>
      <c r="E20" s="21" t="s">
        <v>397</v>
      </c>
      <c r="G20" s="21" t="s">
        <v>554</v>
      </c>
      <c r="H20" s="22">
        <v>45200</v>
      </c>
      <c r="I20" s="21" t="s">
        <v>555</v>
      </c>
      <c r="O20" s="22"/>
    </row>
    <row r="21" spans="1:15" s="21" customFormat="1" ht="18.3">
      <c r="A21" s="21" t="s">
        <v>556</v>
      </c>
      <c r="B21" s="21" t="s">
        <v>557</v>
      </c>
      <c r="C21" s="21" t="s">
        <v>558</v>
      </c>
      <c r="D21" s="21" t="s">
        <v>98</v>
      </c>
      <c r="E21" s="21" t="s">
        <v>120</v>
      </c>
      <c r="G21" s="21" t="s">
        <v>559</v>
      </c>
      <c r="H21" s="22">
        <v>45017</v>
      </c>
    </row>
    <row r="22" spans="1:15" s="21" customFormat="1" ht="18.3">
      <c r="A22" s="21" t="s">
        <v>560</v>
      </c>
      <c r="D22" s="21" t="s">
        <v>98</v>
      </c>
      <c r="E22" s="21" t="s">
        <v>120</v>
      </c>
      <c r="G22" s="21" t="s">
        <v>561</v>
      </c>
      <c r="H22" s="22">
        <v>45017</v>
      </c>
    </row>
    <row r="23" spans="1:15" s="21" customFormat="1" ht="18.3">
      <c r="A23" s="21" t="s">
        <v>556</v>
      </c>
      <c r="C23" s="21" t="s">
        <v>558</v>
      </c>
      <c r="D23" s="21" t="s">
        <v>98</v>
      </c>
      <c r="E23" s="21" t="s">
        <v>120</v>
      </c>
      <c r="G23" s="21" t="s">
        <v>559</v>
      </c>
      <c r="H23" s="22">
        <v>45051</v>
      </c>
    </row>
    <row r="24" spans="1:15" s="21" customFormat="1" ht="18.3">
      <c r="A24" s="21" t="s">
        <v>562</v>
      </c>
      <c r="C24" s="21" t="s">
        <v>563</v>
      </c>
      <c r="D24" s="21" t="s">
        <v>98</v>
      </c>
      <c r="E24" s="21" t="s">
        <v>198</v>
      </c>
      <c r="F24" s="21" t="s">
        <v>564</v>
      </c>
      <c r="G24" s="21" t="s">
        <v>565</v>
      </c>
      <c r="H24" s="22">
        <v>45051</v>
      </c>
    </row>
    <row r="25" spans="1:15" s="21" customFormat="1" ht="18.3">
      <c r="A25" s="21" t="s">
        <v>566</v>
      </c>
      <c r="C25" s="21" t="s">
        <v>567</v>
      </c>
      <c r="D25" s="21" t="s">
        <v>377</v>
      </c>
      <c r="E25" s="21" t="s">
        <v>568</v>
      </c>
      <c r="G25" s="21" t="s">
        <v>569</v>
      </c>
      <c r="H25" s="22">
        <v>45170</v>
      </c>
      <c r="J25" s="21" t="s">
        <v>570</v>
      </c>
      <c r="K25" s="21">
        <v>1000</v>
      </c>
    </row>
    <row r="26" spans="1:15" s="21" customFormat="1" ht="18.3">
      <c r="A26" s="21" t="s">
        <v>571</v>
      </c>
      <c r="B26" s="21" t="s">
        <v>572</v>
      </c>
      <c r="C26" s="21" t="s">
        <v>573</v>
      </c>
      <c r="D26" s="21" t="s">
        <v>377</v>
      </c>
      <c r="E26" s="21" t="s">
        <v>568</v>
      </c>
      <c r="G26" s="21" t="s">
        <v>569</v>
      </c>
      <c r="H26" s="22">
        <v>45170</v>
      </c>
      <c r="J26" s="21" t="s">
        <v>570</v>
      </c>
    </row>
    <row r="27" spans="1:15" s="21" customFormat="1" ht="18.3">
      <c r="A27" s="21" t="s">
        <v>574</v>
      </c>
      <c r="B27" s="21" t="s">
        <v>575</v>
      </c>
      <c r="C27" s="21" t="s">
        <v>576</v>
      </c>
      <c r="D27" s="21" t="s">
        <v>377</v>
      </c>
      <c r="E27" s="21" t="s">
        <v>568</v>
      </c>
      <c r="F27" s="21" t="s">
        <v>577</v>
      </c>
      <c r="G27" s="21" t="s">
        <v>578</v>
      </c>
      <c r="H27" s="22">
        <v>45231</v>
      </c>
      <c r="J27" s="21" t="s">
        <v>570</v>
      </c>
    </row>
    <row r="28" spans="1:15" s="21" customFormat="1" ht="18.3">
      <c r="A28" s="21" t="s">
        <v>579</v>
      </c>
      <c r="C28" s="21" t="s">
        <v>580</v>
      </c>
      <c r="D28" s="21" t="s">
        <v>98</v>
      </c>
      <c r="E28" s="21" t="s">
        <v>109</v>
      </c>
      <c r="F28" s="21" t="s">
        <v>581</v>
      </c>
      <c r="G28" s="21" t="s">
        <v>559</v>
      </c>
      <c r="H28" s="22">
        <v>45051</v>
      </c>
    </row>
    <row r="29" spans="1:15" s="21" customFormat="1" ht="18.3">
      <c r="A29" s="21" t="s">
        <v>582</v>
      </c>
      <c r="C29" s="21" t="s">
        <v>583</v>
      </c>
      <c r="D29" s="21" t="s">
        <v>98</v>
      </c>
      <c r="E29" s="21" t="s">
        <v>212</v>
      </c>
      <c r="G29" s="21" t="s">
        <v>584</v>
      </c>
      <c r="H29" s="22">
        <v>45047</v>
      </c>
      <c r="I29" s="21" t="s">
        <v>145</v>
      </c>
      <c r="J29" s="21" t="s">
        <v>146</v>
      </c>
      <c r="M29" s="21" t="s">
        <v>585</v>
      </c>
    </row>
    <row r="30" spans="1:15" s="21" customFormat="1" ht="18.3">
      <c r="A30" s="21" t="s">
        <v>582</v>
      </c>
      <c r="C30" s="21" t="s">
        <v>583</v>
      </c>
      <c r="D30" s="21" t="s">
        <v>98</v>
      </c>
      <c r="E30" s="21" t="s">
        <v>212</v>
      </c>
      <c r="G30" s="21" t="s">
        <v>586</v>
      </c>
      <c r="H30" s="22">
        <v>45078</v>
      </c>
      <c r="I30" s="21" t="s">
        <v>587</v>
      </c>
      <c r="M30" s="21" t="s">
        <v>585</v>
      </c>
    </row>
    <row r="31" spans="1:15" s="21" customFormat="1" ht="18.3">
      <c r="A31" s="21" t="s">
        <v>588</v>
      </c>
      <c r="C31" s="21" t="s">
        <v>589</v>
      </c>
      <c r="D31" s="21" t="s">
        <v>377</v>
      </c>
      <c r="E31" s="21" t="s">
        <v>403</v>
      </c>
      <c r="G31" s="21" t="s">
        <v>590</v>
      </c>
      <c r="H31" s="22">
        <v>45200</v>
      </c>
      <c r="I31" s="21" t="s">
        <v>555</v>
      </c>
      <c r="J31" s="21" t="s">
        <v>570</v>
      </c>
      <c r="K31" s="21">
        <v>3000</v>
      </c>
      <c r="O31" s="22"/>
    </row>
    <row r="32" spans="1:15" s="21" customFormat="1" ht="18.3">
      <c r="A32" s="21" t="s">
        <v>591</v>
      </c>
      <c r="C32" s="21" t="s">
        <v>592</v>
      </c>
      <c r="D32" s="21" t="s">
        <v>377</v>
      </c>
      <c r="E32" s="21" t="s">
        <v>403</v>
      </c>
      <c r="F32" s="21" t="s">
        <v>593</v>
      </c>
      <c r="G32" s="21" t="s">
        <v>594</v>
      </c>
      <c r="H32" s="22">
        <v>45231</v>
      </c>
      <c r="I32" s="21" t="s">
        <v>555</v>
      </c>
    </row>
  </sheetData>
  <phoneticPr fontId="1" type="noConversion"/>
  <conditionalFormatting sqref="H1">
    <cfRule type="timePeriod" dxfId="111" priority="13" timePeriod="lastMonth">
      <formula>AND(MONTH(H1)=MONTH(EDATE(TODAY(),0-1)),YEAR(H1)=YEAR(EDATE(TODAY(),0-1)))</formula>
    </cfRule>
  </conditionalFormatting>
  <conditionalFormatting sqref="A1">
    <cfRule type="duplicateValues" dxfId="110" priority="14"/>
    <cfRule type="duplicateValues" dxfId="109" priority="15"/>
  </conditionalFormatting>
  <conditionalFormatting sqref="A1">
    <cfRule type="duplicateValues" dxfId="108" priority="12"/>
  </conditionalFormatting>
  <conditionalFormatting sqref="C1">
    <cfRule type="duplicateValues" dxfId="107" priority="11"/>
  </conditionalFormatting>
  <conditionalFormatting sqref="A1">
    <cfRule type="duplicateValues" dxfId="106" priority="16"/>
  </conditionalFormatting>
  <conditionalFormatting sqref="A1">
    <cfRule type="duplicateValues" dxfId="105" priority="9"/>
    <cfRule type="duplicateValues" dxfId="104" priority="10"/>
  </conditionalFormatting>
  <conditionalFormatting sqref="A1">
    <cfRule type="duplicateValues" dxfId="103" priority="17"/>
  </conditionalFormatting>
  <conditionalFormatting sqref="A1">
    <cfRule type="duplicateValues" dxfId="102" priority="18"/>
  </conditionalFormatting>
  <conditionalFormatting sqref="A2:A32">
    <cfRule type="duplicateValues" dxfId="101" priority="1"/>
    <cfRule type="duplicateValues" dxfId="100" priority="2"/>
  </conditionalFormatting>
  <conditionalFormatting sqref="A2:A32">
    <cfRule type="duplicateValues" dxfId="99" priority="3"/>
  </conditionalFormatting>
  <conditionalFormatting sqref="A2:A32">
    <cfRule type="duplicateValues" dxfId="98" priority="4"/>
  </conditionalFormatting>
  <conditionalFormatting sqref="A2:A32">
    <cfRule type="duplicateValues" dxfId="97" priority="5"/>
  </conditionalFormatting>
  <conditionalFormatting sqref="C2:C32">
    <cfRule type="duplicateValues" dxfId="96" priority="6"/>
    <cfRule type="duplicateValues" dxfId="95" priority="7"/>
  </conditionalFormatting>
  <conditionalFormatting sqref="A2:A32">
    <cfRule type="duplicateValues" dxfId="94" priority="8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5"/>
  <sheetViews>
    <sheetView workbookViewId="0">
      <selection activeCell="K24" sqref="K24"/>
    </sheetView>
  </sheetViews>
  <sheetFormatPr defaultColWidth="8.89453125" defaultRowHeight="20.399999999999999"/>
  <cols>
    <col min="1" max="8" width="8.89453125" style="5"/>
    <col min="9" max="9" width="18.7890625" style="5" customWidth="1"/>
    <col min="10" max="16384" width="8.89453125" style="5"/>
  </cols>
  <sheetData>
    <row r="1" spans="1:15" s="2" customFormat="1" ht="31.5" customHeight="1">
      <c r="A1" s="2" t="s">
        <v>0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24</v>
      </c>
      <c r="K1" s="2" t="s">
        <v>42</v>
      </c>
      <c r="L1" s="2" t="s">
        <v>43</v>
      </c>
      <c r="M1" s="2" t="s">
        <v>44</v>
      </c>
      <c r="N1" s="2" t="s">
        <v>45</v>
      </c>
      <c r="O1" s="3" t="s">
        <v>46</v>
      </c>
    </row>
    <row r="2" spans="1:15" s="17" customFormat="1" ht="15.6">
      <c r="A2" s="16" t="s">
        <v>253</v>
      </c>
      <c r="B2" s="13"/>
      <c r="C2" s="13" t="s">
        <v>254</v>
      </c>
      <c r="D2" s="13" t="s">
        <v>255</v>
      </c>
      <c r="E2" s="13" t="s">
        <v>114</v>
      </c>
      <c r="F2" s="13" t="s">
        <v>256</v>
      </c>
      <c r="G2" s="13">
        <v>2022</v>
      </c>
      <c r="H2" s="13">
        <v>8</v>
      </c>
      <c r="I2" s="14">
        <v>44805</v>
      </c>
      <c r="J2" s="13"/>
      <c r="K2" s="13"/>
      <c r="L2" s="13"/>
      <c r="M2" s="13"/>
      <c r="N2" s="13"/>
      <c r="O2" s="13"/>
    </row>
    <row r="3" spans="1:15" s="17" customFormat="1" ht="15.6">
      <c r="A3" s="16" t="s">
        <v>257</v>
      </c>
      <c r="B3" s="13"/>
      <c r="C3" s="13" t="s">
        <v>258</v>
      </c>
      <c r="D3" s="13" t="s">
        <v>255</v>
      </c>
      <c r="E3" s="13" t="s">
        <v>114</v>
      </c>
      <c r="F3" s="13" t="s">
        <v>256</v>
      </c>
      <c r="G3" s="13">
        <v>2022</v>
      </c>
      <c r="H3" s="13">
        <v>8</v>
      </c>
      <c r="I3" s="14">
        <v>44805</v>
      </c>
      <c r="J3" s="13"/>
      <c r="K3" s="13"/>
      <c r="L3" s="13"/>
      <c r="M3" s="13"/>
      <c r="N3" s="13"/>
      <c r="O3" s="13"/>
    </row>
    <row r="4" spans="1:15" s="17" customFormat="1" ht="15.6">
      <c r="A4" s="16" t="s">
        <v>259</v>
      </c>
      <c r="B4" s="13"/>
      <c r="C4" s="13" t="s">
        <v>260</v>
      </c>
      <c r="D4" s="13" t="s">
        <v>98</v>
      </c>
      <c r="E4" s="13" t="s">
        <v>114</v>
      </c>
      <c r="F4" s="13" t="s">
        <v>143</v>
      </c>
      <c r="G4" s="16">
        <v>2022</v>
      </c>
      <c r="H4" s="13">
        <v>9</v>
      </c>
      <c r="I4" s="14">
        <v>44805</v>
      </c>
      <c r="J4" s="13"/>
      <c r="K4" s="13"/>
      <c r="L4" s="13"/>
      <c r="M4" s="13"/>
      <c r="N4" s="13"/>
      <c r="O4" s="13"/>
    </row>
    <row r="5" spans="1:15" s="17" customFormat="1" ht="15.6">
      <c r="A5" s="16" t="s">
        <v>261</v>
      </c>
      <c r="B5" s="13"/>
      <c r="C5" s="13" t="s">
        <v>262</v>
      </c>
      <c r="D5" s="13" t="s">
        <v>255</v>
      </c>
      <c r="E5" s="13" t="s">
        <v>263</v>
      </c>
      <c r="F5" s="13" t="s">
        <v>264</v>
      </c>
      <c r="G5" s="13">
        <v>2022</v>
      </c>
      <c r="H5" s="13">
        <v>8</v>
      </c>
      <c r="I5" s="14">
        <v>44805</v>
      </c>
      <c r="J5" s="13" t="s">
        <v>265</v>
      </c>
      <c r="K5" s="13"/>
      <c r="L5" s="13"/>
      <c r="M5" s="13"/>
      <c r="N5" s="13"/>
      <c r="O5" s="13"/>
    </row>
    <row r="6" spans="1:15" s="17" customFormat="1" ht="15.6">
      <c r="A6" s="16" t="s">
        <v>266</v>
      </c>
      <c r="B6" s="13"/>
      <c r="C6" s="13" t="s">
        <v>267</v>
      </c>
      <c r="D6" s="13" t="s">
        <v>255</v>
      </c>
      <c r="E6" s="13" t="s">
        <v>263</v>
      </c>
      <c r="F6" s="13" t="s">
        <v>264</v>
      </c>
      <c r="G6" s="13">
        <v>2022</v>
      </c>
      <c r="H6" s="13">
        <v>8</v>
      </c>
      <c r="I6" s="14">
        <v>44805</v>
      </c>
      <c r="J6" s="13"/>
      <c r="K6" s="13"/>
      <c r="L6" s="13"/>
      <c r="M6" s="13"/>
      <c r="N6" s="13"/>
      <c r="O6" s="13"/>
    </row>
    <row r="7" spans="1:15" s="17" customFormat="1" ht="15.6">
      <c r="A7" s="16" t="s">
        <v>268</v>
      </c>
      <c r="B7" s="13"/>
      <c r="C7" s="13" t="s">
        <v>269</v>
      </c>
      <c r="D7" s="13" t="s">
        <v>255</v>
      </c>
      <c r="E7" s="13" t="s">
        <v>263</v>
      </c>
      <c r="F7" s="13" t="s">
        <v>264</v>
      </c>
      <c r="G7" s="13">
        <v>2022</v>
      </c>
      <c r="H7" s="13">
        <v>8</v>
      </c>
      <c r="I7" s="14">
        <v>44805</v>
      </c>
      <c r="J7" s="16" t="s">
        <v>270</v>
      </c>
      <c r="K7" s="13"/>
      <c r="L7" s="13"/>
      <c r="M7" s="13"/>
      <c r="N7" s="13"/>
      <c r="O7" s="13"/>
    </row>
    <row r="8" spans="1:15" s="17" customFormat="1" ht="15.6">
      <c r="A8" s="16" t="s">
        <v>257</v>
      </c>
      <c r="B8" s="13"/>
      <c r="C8" s="13" t="s">
        <v>258</v>
      </c>
      <c r="D8" s="13" t="s">
        <v>255</v>
      </c>
      <c r="E8" s="13" t="s">
        <v>114</v>
      </c>
      <c r="F8" s="13" t="s">
        <v>256</v>
      </c>
      <c r="G8" s="13">
        <v>2022</v>
      </c>
      <c r="H8" s="13">
        <v>12</v>
      </c>
      <c r="I8" s="14">
        <v>44896</v>
      </c>
      <c r="J8" s="13"/>
      <c r="K8" s="13"/>
      <c r="L8" s="13"/>
      <c r="M8" s="13"/>
      <c r="N8" s="13"/>
      <c r="O8" s="13"/>
    </row>
    <row r="9" spans="1:15" s="17" customFormat="1" ht="15.6">
      <c r="A9" s="18" t="s">
        <v>253</v>
      </c>
      <c r="B9" s="13"/>
      <c r="C9" s="13" t="s">
        <v>254</v>
      </c>
      <c r="D9" s="13" t="s">
        <v>255</v>
      </c>
      <c r="E9" s="13" t="s">
        <v>114</v>
      </c>
      <c r="F9" s="13" t="s">
        <v>256</v>
      </c>
      <c r="G9" s="13">
        <v>2022</v>
      </c>
      <c r="H9" s="13">
        <v>12</v>
      </c>
      <c r="I9" s="14">
        <v>44896</v>
      </c>
      <c r="J9" s="13"/>
      <c r="K9" s="13"/>
      <c r="L9" s="13"/>
      <c r="M9" s="13"/>
      <c r="N9" s="13"/>
      <c r="O9" s="13"/>
    </row>
    <row r="10" spans="1:15" s="17" customFormat="1" ht="14.4">
      <c r="A10" s="13" t="s">
        <v>271</v>
      </c>
      <c r="B10" s="13"/>
      <c r="C10" s="13" t="s">
        <v>272</v>
      </c>
      <c r="D10" s="13" t="s">
        <v>255</v>
      </c>
      <c r="E10" s="13" t="s">
        <v>273</v>
      </c>
      <c r="F10" s="13" t="s">
        <v>274</v>
      </c>
      <c r="G10" s="13">
        <v>2022</v>
      </c>
      <c r="H10" s="13">
        <v>2</v>
      </c>
      <c r="I10" s="19">
        <v>44593</v>
      </c>
      <c r="J10" s="13"/>
      <c r="K10" s="13"/>
      <c r="L10" s="13"/>
      <c r="M10" s="13"/>
      <c r="N10" s="13"/>
      <c r="O10" s="13"/>
    </row>
    <row r="11" spans="1:15" s="17" customFormat="1" ht="15.6">
      <c r="A11" s="16" t="s">
        <v>275</v>
      </c>
      <c r="B11" s="13"/>
      <c r="C11" s="13" t="s">
        <v>276</v>
      </c>
      <c r="D11" s="13" t="s">
        <v>255</v>
      </c>
      <c r="E11" s="13" t="s">
        <v>273</v>
      </c>
      <c r="F11" s="16" t="s">
        <v>277</v>
      </c>
      <c r="G11" s="16">
        <v>2022</v>
      </c>
      <c r="H11" s="13">
        <v>8</v>
      </c>
      <c r="I11" s="14">
        <v>44774</v>
      </c>
      <c r="J11" s="13"/>
      <c r="K11" s="13"/>
      <c r="L11" s="13"/>
      <c r="M11" s="13"/>
      <c r="N11" s="13"/>
      <c r="O11" s="13"/>
    </row>
    <row r="12" spans="1:15" s="17" customFormat="1" ht="15.6">
      <c r="A12" s="16" t="s">
        <v>278</v>
      </c>
      <c r="B12" s="13"/>
      <c r="C12" s="13" t="s">
        <v>279</v>
      </c>
      <c r="D12" s="13" t="s">
        <v>255</v>
      </c>
      <c r="E12" s="13" t="s">
        <v>273</v>
      </c>
      <c r="F12" s="16" t="s">
        <v>277</v>
      </c>
      <c r="G12" s="16">
        <v>2022</v>
      </c>
      <c r="H12" s="13">
        <v>8</v>
      </c>
      <c r="I12" s="14">
        <v>44774</v>
      </c>
      <c r="J12" s="13"/>
      <c r="K12" s="13"/>
      <c r="L12" s="13"/>
      <c r="M12" s="13"/>
      <c r="N12" s="13"/>
      <c r="O12" s="13"/>
    </row>
    <row r="13" spans="1:15" s="17" customFormat="1" ht="15.6">
      <c r="A13" s="16" t="s">
        <v>280</v>
      </c>
      <c r="B13" s="13"/>
      <c r="C13" s="13" t="s">
        <v>281</v>
      </c>
      <c r="D13" s="13" t="s">
        <v>98</v>
      </c>
      <c r="E13" s="13" t="s">
        <v>282</v>
      </c>
      <c r="F13" s="13"/>
      <c r="G13" s="16">
        <v>2022</v>
      </c>
      <c r="H13" s="13">
        <v>7</v>
      </c>
      <c r="I13" s="14">
        <v>44743</v>
      </c>
      <c r="J13" s="13"/>
      <c r="K13" s="13"/>
      <c r="L13" s="13"/>
      <c r="M13" s="13"/>
      <c r="N13" s="13"/>
      <c r="O13" s="13"/>
    </row>
    <row r="14" spans="1:15" s="17" customFormat="1" ht="15.6">
      <c r="A14" s="16" t="s">
        <v>283</v>
      </c>
      <c r="B14" s="13"/>
      <c r="C14" s="13" t="s">
        <v>284</v>
      </c>
      <c r="D14" s="13" t="s">
        <v>255</v>
      </c>
      <c r="E14" s="13" t="s">
        <v>285</v>
      </c>
      <c r="F14" s="13" t="s">
        <v>286</v>
      </c>
      <c r="G14" s="13">
        <v>2022</v>
      </c>
      <c r="H14" s="13">
        <v>2</v>
      </c>
      <c r="I14" s="14">
        <v>44621</v>
      </c>
      <c r="J14" s="13"/>
      <c r="K14" s="13"/>
      <c r="L14" s="13"/>
      <c r="M14" s="13"/>
      <c r="N14" s="13"/>
      <c r="O14" s="13"/>
    </row>
    <row r="15" spans="1:15" s="17" customFormat="1" ht="15.6">
      <c r="A15" s="16" t="s">
        <v>287</v>
      </c>
      <c r="B15" s="13"/>
      <c r="C15" s="13" t="s">
        <v>288</v>
      </c>
      <c r="D15" s="13" t="s">
        <v>255</v>
      </c>
      <c r="E15" s="13" t="s">
        <v>285</v>
      </c>
      <c r="F15" s="13" t="s">
        <v>286</v>
      </c>
      <c r="G15" s="13">
        <v>2022</v>
      </c>
      <c r="H15" s="13">
        <v>2</v>
      </c>
      <c r="I15" s="14">
        <v>44621</v>
      </c>
      <c r="J15" s="13"/>
      <c r="K15" s="13"/>
      <c r="L15" s="13"/>
      <c r="M15" s="13"/>
      <c r="N15" s="13"/>
      <c r="O15" s="13"/>
    </row>
    <row r="16" spans="1:15" s="17" customFormat="1" ht="15.6">
      <c r="A16" s="16" t="s">
        <v>283</v>
      </c>
      <c r="B16" s="13"/>
      <c r="C16" s="13" t="s">
        <v>284</v>
      </c>
      <c r="D16" s="13" t="s">
        <v>255</v>
      </c>
      <c r="E16" s="13" t="s">
        <v>285</v>
      </c>
      <c r="F16" s="13" t="s">
        <v>286</v>
      </c>
      <c r="G16" s="13">
        <v>2022</v>
      </c>
      <c r="H16" s="13">
        <v>3</v>
      </c>
      <c r="I16" s="14">
        <v>44621</v>
      </c>
      <c r="J16" s="13"/>
      <c r="K16" s="13"/>
      <c r="L16" s="13"/>
      <c r="M16" s="13"/>
      <c r="N16" s="13"/>
      <c r="O16" s="13"/>
    </row>
    <row r="17" spans="1:15" s="17" customFormat="1" ht="15.6">
      <c r="A17" s="16" t="s">
        <v>153</v>
      </c>
      <c r="B17" s="13"/>
      <c r="C17" s="13" t="s">
        <v>289</v>
      </c>
      <c r="D17" s="13" t="s">
        <v>255</v>
      </c>
      <c r="E17" s="13" t="s">
        <v>285</v>
      </c>
      <c r="F17" s="13" t="s">
        <v>286</v>
      </c>
      <c r="G17" s="13">
        <v>2022</v>
      </c>
      <c r="H17" s="13">
        <v>3</v>
      </c>
      <c r="I17" s="14">
        <v>44621</v>
      </c>
      <c r="J17" s="13"/>
      <c r="K17" s="13"/>
      <c r="L17" s="13"/>
      <c r="M17" s="13"/>
      <c r="N17" s="13"/>
      <c r="O17" s="13"/>
    </row>
    <row r="18" spans="1:15" s="17" customFormat="1" ht="14.4">
      <c r="A18" s="13" t="s">
        <v>290</v>
      </c>
      <c r="B18" s="13"/>
      <c r="C18" s="13" t="s">
        <v>291</v>
      </c>
      <c r="D18" s="13" t="s">
        <v>255</v>
      </c>
      <c r="E18" s="13" t="s">
        <v>292</v>
      </c>
      <c r="F18" s="13"/>
      <c r="G18" s="13">
        <v>2021</v>
      </c>
      <c r="H18" s="13">
        <v>10</v>
      </c>
      <c r="I18" s="19">
        <v>44593</v>
      </c>
      <c r="J18" s="13"/>
      <c r="K18" s="13"/>
      <c r="L18" s="13"/>
      <c r="M18" s="13"/>
      <c r="N18" s="13"/>
      <c r="O18" s="13"/>
    </row>
    <row r="19" spans="1:15" s="17" customFormat="1" ht="15.6">
      <c r="A19" s="16" t="s">
        <v>293</v>
      </c>
      <c r="B19" s="13"/>
      <c r="C19" s="13" t="s">
        <v>294</v>
      </c>
      <c r="D19" s="16" t="s">
        <v>255</v>
      </c>
      <c r="E19" s="16" t="s">
        <v>292</v>
      </c>
      <c r="F19" s="16"/>
      <c r="G19" s="16">
        <v>2022</v>
      </c>
      <c r="H19" s="13">
        <v>3</v>
      </c>
      <c r="I19" s="14">
        <v>44652</v>
      </c>
      <c r="J19" s="13" t="s">
        <v>265</v>
      </c>
      <c r="K19" s="13"/>
      <c r="L19" s="13"/>
      <c r="M19" s="13"/>
      <c r="N19" s="13"/>
      <c r="O19" s="13"/>
    </row>
    <row r="20" spans="1:15" s="17" customFormat="1" ht="15.6">
      <c r="A20" s="16" t="s">
        <v>295</v>
      </c>
      <c r="B20" s="16"/>
      <c r="C20" s="16" t="s">
        <v>296</v>
      </c>
      <c r="D20" s="16" t="s">
        <v>255</v>
      </c>
      <c r="E20" s="16" t="s">
        <v>292</v>
      </c>
      <c r="F20" s="16"/>
      <c r="G20" s="16">
        <v>2022</v>
      </c>
      <c r="H20" s="13">
        <v>3</v>
      </c>
      <c r="I20" s="14">
        <v>44652</v>
      </c>
      <c r="J20" s="13"/>
      <c r="K20" s="13" t="s">
        <v>297</v>
      </c>
      <c r="L20" s="13">
        <v>81</v>
      </c>
      <c r="M20" s="13"/>
      <c r="N20" s="13"/>
      <c r="O20" s="13"/>
    </row>
    <row r="21" spans="1:15" s="17" customFormat="1" ht="15.6">
      <c r="A21" s="16" t="s">
        <v>166</v>
      </c>
      <c r="B21" s="16"/>
      <c r="C21" s="16" t="s">
        <v>298</v>
      </c>
      <c r="D21" s="16" t="s">
        <v>255</v>
      </c>
      <c r="E21" s="16" t="s">
        <v>292</v>
      </c>
      <c r="F21" s="16"/>
      <c r="G21" s="16">
        <v>2022</v>
      </c>
      <c r="H21" s="16">
        <v>5</v>
      </c>
      <c r="I21" s="14">
        <v>44713</v>
      </c>
      <c r="J21" s="16"/>
      <c r="K21" s="16"/>
      <c r="L21" s="16">
        <v>78</v>
      </c>
      <c r="M21" s="16"/>
      <c r="N21" s="16"/>
      <c r="O21" s="16"/>
    </row>
    <row r="22" spans="1:15" s="17" customFormat="1" ht="15.6">
      <c r="A22" s="16" t="s">
        <v>166</v>
      </c>
      <c r="B22" s="16"/>
      <c r="C22" s="16" t="s">
        <v>298</v>
      </c>
      <c r="D22" s="16" t="s">
        <v>255</v>
      </c>
      <c r="E22" s="16" t="s">
        <v>292</v>
      </c>
      <c r="F22" s="16"/>
      <c r="G22" s="16">
        <v>2022</v>
      </c>
      <c r="H22" s="16">
        <v>6</v>
      </c>
      <c r="I22" s="14">
        <v>44713</v>
      </c>
      <c r="J22" s="16"/>
      <c r="K22" s="16"/>
      <c r="L22" s="16"/>
      <c r="M22" s="16"/>
      <c r="N22" s="16"/>
      <c r="O22" s="16"/>
    </row>
    <row r="23" spans="1:15" s="17" customFormat="1" ht="15.6">
      <c r="A23" s="16" t="s">
        <v>299</v>
      </c>
      <c r="B23" s="13"/>
      <c r="C23" s="13" t="s">
        <v>300</v>
      </c>
      <c r="D23" s="13" t="s">
        <v>255</v>
      </c>
      <c r="E23" s="13" t="s">
        <v>292</v>
      </c>
      <c r="F23" s="16" t="s">
        <v>301</v>
      </c>
      <c r="G23" s="16">
        <v>2022</v>
      </c>
      <c r="H23" s="13">
        <v>0</v>
      </c>
      <c r="I23" s="14">
        <v>44743</v>
      </c>
      <c r="J23" s="13"/>
      <c r="K23" s="13"/>
      <c r="L23" s="13"/>
      <c r="M23" s="13"/>
      <c r="N23" s="13"/>
      <c r="O23" s="13"/>
    </row>
    <row r="24" spans="1:15" s="17" customFormat="1" ht="15.6">
      <c r="A24" s="16" t="s">
        <v>162</v>
      </c>
      <c r="B24" s="13"/>
      <c r="C24" s="13" t="s">
        <v>302</v>
      </c>
      <c r="D24" s="13" t="s">
        <v>255</v>
      </c>
      <c r="E24" s="13" t="s">
        <v>292</v>
      </c>
      <c r="F24" s="13" t="s">
        <v>303</v>
      </c>
      <c r="G24" s="13">
        <v>2022</v>
      </c>
      <c r="H24" s="13">
        <v>8</v>
      </c>
      <c r="I24" s="14">
        <v>44774</v>
      </c>
      <c r="J24" s="13"/>
      <c r="K24" s="13"/>
      <c r="L24" s="13"/>
      <c r="M24" s="13"/>
      <c r="N24" s="13"/>
      <c r="O24" s="13"/>
    </row>
    <row r="25" spans="1:15" s="17" customFormat="1" ht="15.6">
      <c r="A25" s="16" t="s">
        <v>166</v>
      </c>
      <c r="B25" s="16"/>
      <c r="C25" s="16" t="s">
        <v>298</v>
      </c>
      <c r="D25" s="16" t="s">
        <v>255</v>
      </c>
      <c r="E25" s="16" t="s">
        <v>292</v>
      </c>
      <c r="F25" s="16"/>
      <c r="G25" s="13">
        <v>2022</v>
      </c>
      <c r="H25" s="13">
        <v>8</v>
      </c>
      <c r="I25" s="14">
        <v>44774</v>
      </c>
      <c r="J25" s="13"/>
      <c r="K25" s="13"/>
      <c r="L25" s="13"/>
      <c r="M25" s="13"/>
      <c r="N25" s="13"/>
      <c r="O25" s="13"/>
    </row>
    <row r="26" spans="1:15" s="17" customFormat="1" ht="15.6">
      <c r="A26" s="16" t="s">
        <v>304</v>
      </c>
      <c r="B26" s="13"/>
      <c r="C26" s="13" t="s">
        <v>305</v>
      </c>
      <c r="D26" s="13" t="s">
        <v>255</v>
      </c>
      <c r="E26" s="13" t="s">
        <v>292</v>
      </c>
      <c r="F26" s="13"/>
      <c r="G26" s="13">
        <v>2022</v>
      </c>
      <c r="H26" s="13">
        <v>8</v>
      </c>
      <c r="I26" s="14">
        <v>44853</v>
      </c>
      <c r="J26" s="13"/>
      <c r="K26" s="13"/>
      <c r="L26" s="13"/>
      <c r="M26" s="13"/>
      <c r="N26" s="13"/>
      <c r="O26" s="13"/>
    </row>
    <row r="27" spans="1:15" s="17" customFormat="1" ht="15.6">
      <c r="A27" s="16" t="s">
        <v>306</v>
      </c>
      <c r="B27" s="13"/>
      <c r="C27" s="13" t="s">
        <v>307</v>
      </c>
      <c r="D27" s="13" t="s">
        <v>255</v>
      </c>
      <c r="E27" s="13" t="s">
        <v>308</v>
      </c>
      <c r="F27" s="13" t="s">
        <v>309</v>
      </c>
      <c r="G27" s="16">
        <v>2021</v>
      </c>
      <c r="H27" s="13">
        <v>10</v>
      </c>
      <c r="I27" s="14">
        <v>44652</v>
      </c>
      <c r="J27" s="13"/>
      <c r="K27" s="13" t="s">
        <v>310</v>
      </c>
      <c r="L27" s="13"/>
      <c r="M27" s="13" t="s">
        <v>311</v>
      </c>
      <c r="N27" s="13"/>
      <c r="O27" s="13"/>
    </row>
    <row r="28" spans="1:15" s="17" customFormat="1" ht="15.6">
      <c r="A28" s="16" t="s">
        <v>312</v>
      </c>
      <c r="B28" s="13"/>
      <c r="C28" s="13" t="s">
        <v>313</v>
      </c>
      <c r="D28" s="13" t="s">
        <v>98</v>
      </c>
      <c r="E28" s="13" t="s">
        <v>198</v>
      </c>
      <c r="F28" s="13" t="s">
        <v>314</v>
      </c>
      <c r="G28" s="13">
        <v>2022</v>
      </c>
      <c r="H28" s="13">
        <v>9</v>
      </c>
      <c r="I28" s="14">
        <v>44853</v>
      </c>
      <c r="J28" s="13"/>
      <c r="K28" s="13"/>
      <c r="L28" s="13"/>
      <c r="M28" s="13"/>
      <c r="N28" s="13"/>
      <c r="O28" s="13"/>
    </row>
    <row r="29" spans="1:15" s="17" customFormat="1" ht="15.6">
      <c r="A29" s="16" t="s">
        <v>315</v>
      </c>
      <c r="B29" s="13"/>
      <c r="C29" s="13" t="s">
        <v>316</v>
      </c>
      <c r="D29" s="13" t="s">
        <v>98</v>
      </c>
      <c r="E29" s="13" t="s">
        <v>198</v>
      </c>
      <c r="F29" s="13" t="s">
        <v>314</v>
      </c>
      <c r="G29" s="13">
        <v>2022</v>
      </c>
      <c r="H29" s="13">
        <v>9</v>
      </c>
      <c r="I29" s="14">
        <v>44853</v>
      </c>
      <c r="J29" s="13"/>
      <c r="K29" s="13"/>
      <c r="L29" s="13"/>
      <c r="M29" s="13"/>
      <c r="N29" s="13"/>
      <c r="O29" s="13"/>
    </row>
    <row r="30" spans="1:15" s="17" customFormat="1" ht="15.6">
      <c r="A30" s="16" t="s">
        <v>317</v>
      </c>
      <c r="B30" s="13"/>
      <c r="C30" s="13" t="s">
        <v>318</v>
      </c>
      <c r="D30" s="13" t="s">
        <v>98</v>
      </c>
      <c r="E30" s="13" t="s">
        <v>198</v>
      </c>
      <c r="F30" s="13" t="s">
        <v>314</v>
      </c>
      <c r="G30" s="13">
        <v>2022</v>
      </c>
      <c r="H30" s="13">
        <v>8</v>
      </c>
      <c r="I30" s="14">
        <v>44853</v>
      </c>
      <c r="J30" s="13"/>
      <c r="K30" s="13"/>
      <c r="L30" s="13"/>
      <c r="M30" s="13"/>
      <c r="N30" s="13"/>
      <c r="O30" s="13"/>
    </row>
    <row r="31" spans="1:15" s="17" customFormat="1" ht="15.6">
      <c r="A31" s="16" t="s">
        <v>317</v>
      </c>
      <c r="B31" s="13"/>
      <c r="C31" s="13" t="s">
        <v>318</v>
      </c>
      <c r="D31" s="13" t="s">
        <v>98</v>
      </c>
      <c r="E31" s="13" t="s">
        <v>198</v>
      </c>
      <c r="F31" s="13" t="s">
        <v>314</v>
      </c>
      <c r="G31" s="13">
        <v>2022</v>
      </c>
      <c r="H31" s="13">
        <v>9</v>
      </c>
      <c r="I31" s="14">
        <v>44853</v>
      </c>
      <c r="J31" s="13"/>
      <c r="K31" s="13"/>
      <c r="L31" s="13"/>
      <c r="M31" s="13"/>
      <c r="N31" s="13"/>
      <c r="O31" s="13"/>
    </row>
    <row r="32" spans="1:15" s="17" customFormat="1" ht="15.6">
      <c r="A32" s="16" t="s">
        <v>319</v>
      </c>
      <c r="B32" s="13"/>
      <c r="C32" s="13" t="s">
        <v>320</v>
      </c>
      <c r="D32" s="13" t="s">
        <v>98</v>
      </c>
      <c r="E32" s="13" t="s">
        <v>198</v>
      </c>
      <c r="F32" s="13" t="s">
        <v>314</v>
      </c>
      <c r="G32" s="13">
        <v>2022</v>
      </c>
      <c r="H32" s="13">
        <v>9</v>
      </c>
      <c r="I32" s="14">
        <v>44853</v>
      </c>
      <c r="J32" s="13"/>
      <c r="K32" s="13"/>
      <c r="L32" s="13"/>
      <c r="M32" s="13"/>
      <c r="N32" s="13"/>
      <c r="O32" s="13"/>
    </row>
    <row r="33" spans="1:15" s="17" customFormat="1" ht="15.6">
      <c r="A33" s="16" t="s">
        <v>321</v>
      </c>
      <c r="B33" s="13"/>
      <c r="C33" s="13" t="s">
        <v>322</v>
      </c>
      <c r="D33" s="13" t="s">
        <v>98</v>
      </c>
      <c r="E33" s="13" t="s">
        <v>198</v>
      </c>
      <c r="F33" s="13" t="s">
        <v>314</v>
      </c>
      <c r="G33" s="13">
        <v>2022</v>
      </c>
      <c r="H33" s="13">
        <v>9</v>
      </c>
      <c r="I33" s="14">
        <v>44853</v>
      </c>
      <c r="J33" s="13"/>
      <c r="K33" s="13"/>
      <c r="L33" s="13"/>
      <c r="M33" s="13" t="s">
        <v>311</v>
      </c>
      <c r="N33" s="13"/>
      <c r="O33" s="13"/>
    </row>
    <row r="34" spans="1:15" s="17" customFormat="1" ht="15.6">
      <c r="A34" s="16" t="s">
        <v>323</v>
      </c>
      <c r="B34" s="13"/>
      <c r="C34" s="13" t="s">
        <v>324</v>
      </c>
      <c r="D34" s="13" t="s">
        <v>98</v>
      </c>
      <c r="E34" s="13" t="s">
        <v>198</v>
      </c>
      <c r="F34" s="13" t="s">
        <v>314</v>
      </c>
      <c r="G34" s="13">
        <v>2022</v>
      </c>
      <c r="H34" s="13">
        <v>9</v>
      </c>
      <c r="I34" s="14">
        <v>44853</v>
      </c>
      <c r="J34" s="13"/>
      <c r="K34" s="13"/>
      <c r="L34" s="13">
        <v>70</v>
      </c>
      <c r="M34" s="13"/>
      <c r="N34" s="13"/>
      <c r="O34" s="13"/>
    </row>
    <row r="35" spans="1:15" s="17" customFormat="1" ht="15.6">
      <c r="A35" s="16" t="s">
        <v>325</v>
      </c>
      <c r="B35" s="13"/>
      <c r="C35" s="13" t="s">
        <v>326</v>
      </c>
      <c r="D35" s="13" t="s">
        <v>98</v>
      </c>
      <c r="E35" s="13" t="s">
        <v>198</v>
      </c>
      <c r="F35" s="13" t="s">
        <v>314</v>
      </c>
      <c r="G35" s="13">
        <v>2022</v>
      </c>
      <c r="H35" s="13">
        <v>9</v>
      </c>
      <c r="I35" s="14">
        <v>44853</v>
      </c>
      <c r="J35" s="13"/>
      <c r="K35" s="13"/>
      <c r="L35" s="13"/>
      <c r="M35" s="13"/>
      <c r="N35" s="13"/>
      <c r="O35" s="13"/>
    </row>
    <row r="36" spans="1:15" s="17" customFormat="1" ht="15.6">
      <c r="A36" s="16" t="s">
        <v>327</v>
      </c>
      <c r="B36" s="13"/>
      <c r="C36" s="13" t="s">
        <v>328</v>
      </c>
      <c r="D36" s="13" t="s">
        <v>98</v>
      </c>
      <c r="E36" s="13" t="s">
        <v>198</v>
      </c>
      <c r="F36" s="13" t="s">
        <v>314</v>
      </c>
      <c r="G36" s="13">
        <v>2022</v>
      </c>
      <c r="H36" s="13">
        <v>9</v>
      </c>
      <c r="I36" s="14">
        <v>44853</v>
      </c>
      <c r="J36" s="13"/>
      <c r="K36" s="13"/>
      <c r="L36" s="13"/>
      <c r="M36" s="13"/>
      <c r="N36" s="13"/>
      <c r="O36" s="13"/>
    </row>
    <row r="37" spans="1:15" s="17" customFormat="1" ht="15.6">
      <c r="A37" s="16" t="s">
        <v>329</v>
      </c>
      <c r="B37" s="13"/>
      <c r="C37" s="13" t="s">
        <v>330</v>
      </c>
      <c r="D37" s="13" t="s">
        <v>98</v>
      </c>
      <c r="E37" s="13" t="s">
        <v>109</v>
      </c>
      <c r="F37" s="13" t="s">
        <v>331</v>
      </c>
      <c r="G37" s="13">
        <v>2022</v>
      </c>
      <c r="H37" s="13">
        <v>3</v>
      </c>
      <c r="I37" s="14">
        <v>44621</v>
      </c>
      <c r="J37" s="13"/>
      <c r="K37" s="13"/>
      <c r="L37" s="13"/>
      <c r="M37" s="13"/>
      <c r="N37" s="13"/>
      <c r="O37" s="13"/>
    </row>
    <row r="38" spans="1:15" s="17" customFormat="1" ht="15.6">
      <c r="A38" s="16" t="s">
        <v>329</v>
      </c>
      <c r="B38" s="13"/>
      <c r="C38" s="13" t="s">
        <v>330</v>
      </c>
      <c r="D38" s="13" t="s">
        <v>98</v>
      </c>
      <c r="E38" s="13" t="s">
        <v>109</v>
      </c>
      <c r="F38" s="13" t="s">
        <v>331</v>
      </c>
      <c r="G38" s="13">
        <v>2021</v>
      </c>
      <c r="H38" s="13">
        <v>4</v>
      </c>
      <c r="I38" s="14">
        <v>44621</v>
      </c>
      <c r="J38" s="13"/>
      <c r="K38" s="13"/>
      <c r="L38" s="13"/>
      <c r="M38" s="13"/>
      <c r="N38" s="13"/>
      <c r="O38" s="13"/>
    </row>
    <row r="39" spans="1:15" s="17" customFormat="1" ht="15.6">
      <c r="A39" s="16" t="s">
        <v>332</v>
      </c>
      <c r="B39" s="13"/>
      <c r="C39" s="13" t="s">
        <v>333</v>
      </c>
      <c r="D39" s="13" t="s">
        <v>98</v>
      </c>
      <c r="E39" s="13" t="s">
        <v>109</v>
      </c>
      <c r="F39" s="13" t="s">
        <v>331</v>
      </c>
      <c r="G39" s="13">
        <v>2022</v>
      </c>
      <c r="H39" s="13">
        <v>9</v>
      </c>
      <c r="I39" s="14">
        <v>44853</v>
      </c>
      <c r="J39" s="13"/>
      <c r="K39" s="13"/>
      <c r="L39" s="13"/>
      <c r="M39" s="13"/>
      <c r="N39" s="13"/>
      <c r="O39" s="13"/>
    </row>
    <row r="40" spans="1:15" s="17" customFormat="1" ht="15.6">
      <c r="A40" s="16" t="s">
        <v>334</v>
      </c>
      <c r="B40" s="13"/>
      <c r="C40" s="13" t="s">
        <v>335</v>
      </c>
      <c r="D40" s="13" t="s">
        <v>98</v>
      </c>
      <c r="E40" s="13" t="s">
        <v>109</v>
      </c>
      <c r="F40" s="13" t="s">
        <v>331</v>
      </c>
      <c r="G40" s="13">
        <v>2022</v>
      </c>
      <c r="H40" s="13">
        <v>9</v>
      </c>
      <c r="I40" s="14">
        <v>44853</v>
      </c>
      <c r="J40" s="13"/>
      <c r="K40" s="13"/>
      <c r="L40" s="13"/>
      <c r="M40" s="13"/>
      <c r="N40" s="13"/>
      <c r="O40" s="13"/>
    </row>
    <row r="41" spans="1:15" s="17" customFormat="1" ht="15.6">
      <c r="A41" s="16" t="s">
        <v>329</v>
      </c>
      <c r="B41" s="13"/>
      <c r="C41" s="13" t="s">
        <v>330</v>
      </c>
      <c r="D41" s="13" t="s">
        <v>98</v>
      </c>
      <c r="E41" s="13" t="s">
        <v>109</v>
      </c>
      <c r="F41" s="13" t="s">
        <v>331</v>
      </c>
      <c r="G41" s="13">
        <v>2022</v>
      </c>
      <c r="H41" s="13">
        <v>9</v>
      </c>
      <c r="I41" s="14">
        <v>44853</v>
      </c>
      <c r="J41" s="13"/>
      <c r="K41" s="13"/>
      <c r="L41" s="13"/>
      <c r="M41" s="13"/>
      <c r="N41" s="13"/>
      <c r="O41" s="13"/>
    </row>
    <row r="42" spans="1:15" s="17" customFormat="1" ht="15.6">
      <c r="A42" s="16" t="s">
        <v>336</v>
      </c>
      <c r="B42" s="13"/>
      <c r="C42" s="13" t="s">
        <v>337</v>
      </c>
      <c r="D42" s="13" t="s">
        <v>98</v>
      </c>
      <c r="E42" s="13" t="s">
        <v>109</v>
      </c>
      <c r="F42" s="13" t="s">
        <v>331</v>
      </c>
      <c r="G42" s="13">
        <v>2022</v>
      </c>
      <c r="H42" s="13">
        <v>9</v>
      </c>
      <c r="I42" s="14">
        <v>44853</v>
      </c>
      <c r="J42" s="13"/>
      <c r="K42" s="13"/>
      <c r="L42" s="13"/>
      <c r="M42" s="13"/>
      <c r="N42" s="13"/>
      <c r="O42" s="13"/>
    </row>
    <row r="43" spans="1:15" s="17" customFormat="1" ht="15.6">
      <c r="A43" s="16" t="s">
        <v>338</v>
      </c>
      <c r="B43" s="13"/>
      <c r="C43" s="13" t="s">
        <v>339</v>
      </c>
      <c r="D43" s="16" t="s">
        <v>255</v>
      </c>
      <c r="E43" s="16" t="s">
        <v>340</v>
      </c>
      <c r="F43" s="16" t="s">
        <v>341</v>
      </c>
      <c r="G43" s="13">
        <v>2022</v>
      </c>
      <c r="H43" s="13">
        <v>8</v>
      </c>
      <c r="I43" s="14">
        <v>44805</v>
      </c>
      <c r="J43" s="13"/>
      <c r="K43" s="13"/>
      <c r="L43" s="13"/>
      <c r="M43" s="13"/>
      <c r="N43" s="13"/>
      <c r="O43" s="13"/>
    </row>
    <row r="44" spans="1:15" s="17" customFormat="1" ht="15.6">
      <c r="A44" s="16" t="s">
        <v>342</v>
      </c>
      <c r="B44" s="13"/>
      <c r="C44" s="13" t="s">
        <v>343</v>
      </c>
      <c r="D44" s="16" t="s">
        <v>255</v>
      </c>
      <c r="E44" s="16" t="s">
        <v>340</v>
      </c>
      <c r="F44" s="16" t="s">
        <v>341</v>
      </c>
      <c r="G44" s="13">
        <v>2022</v>
      </c>
      <c r="H44" s="13">
        <v>8</v>
      </c>
      <c r="I44" s="14">
        <v>44805</v>
      </c>
      <c r="J44" s="13"/>
      <c r="K44" s="13"/>
      <c r="L44" s="13"/>
      <c r="M44" s="13"/>
      <c r="N44" s="13"/>
      <c r="O44" s="13"/>
    </row>
    <row r="45" spans="1:15" s="17" customFormat="1" ht="15.6">
      <c r="A45" s="16" t="s">
        <v>344</v>
      </c>
      <c r="B45" s="13"/>
      <c r="C45" s="13" t="s">
        <v>345</v>
      </c>
      <c r="D45" s="16" t="s">
        <v>255</v>
      </c>
      <c r="E45" s="16" t="s">
        <v>340</v>
      </c>
      <c r="F45" s="16" t="s">
        <v>341</v>
      </c>
      <c r="G45" s="13">
        <v>2022</v>
      </c>
      <c r="H45" s="13">
        <v>8</v>
      </c>
      <c r="I45" s="14">
        <v>44805</v>
      </c>
      <c r="J45" s="13"/>
      <c r="K45" s="13"/>
      <c r="L45" s="13"/>
      <c r="M45" s="13"/>
      <c r="N45" s="13"/>
      <c r="O45" s="13"/>
    </row>
    <row r="46" spans="1:15" s="17" customFormat="1" ht="15.6">
      <c r="A46" s="16" t="s">
        <v>346</v>
      </c>
      <c r="B46" s="16"/>
      <c r="C46" s="16" t="s">
        <v>347</v>
      </c>
      <c r="D46" s="16" t="s">
        <v>255</v>
      </c>
      <c r="E46" s="16" t="s">
        <v>340</v>
      </c>
      <c r="F46" s="16" t="s">
        <v>341</v>
      </c>
      <c r="G46" s="13">
        <v>2022</v>
      </c>
      <c r="H46" s="13">
        <v>8</v>
      </c>
      <c r="I46" s="14">
        <v>44805</v>
      </c>
      <c r="J46" s="13"/>
      <c r="K46" s="13"/>
      <c r="L46" s="13"/>
      <c r="M46" s="13"/>
      <c r="N46" s="13"/>
      <c r="O46" s="13"/>
    </row>
    <row r="47" spans="1:15" s="17" customFormat="1" ht="15.6">
      <c r="A47" s="16" t="s">
        <v>348</v>
      </c>
      <c r="B47" s="13"/>
      <c r="C47" s="13" t="s">
        <v>349</v>
      </c>
      <c r="D47" s="13" t="s">
        <v>98</v>
      </c>
      <c r="E47" s="13" t="s">
        <v>232</v>
      </c>
      <c r="F47" s="13" t="s">
        <v>233</v>
      </c>
      <c r="G47" s="16">
        <v>2022</v>
      </c>
      <c r="H47" s="13">
        <v>8</v>
      </c>
      <c r="I47" s="14">
        <v>44774</v>
      </c>
      <c r="J47" s="13"/>
      <c r="K47" s="13"/>
      <c r="L47" s="13"/>
      <c r="M47" s="13"/>
      <c r="N47" s="13"/>
      <c r="O47" s="13"/>
    </row>
    <row r="48" spans="1:15" s="17" customFormat="1" ht="15.6">
      <c r="A48" s="16" t="s">
        <v>230</v>
      </c>
      <c r="B48" s="13"/>
      <c r="C48" s="13" t="s">
        <v>350</v>
      </c>
      <c r="D48" s="13" t="s">
        <v>255</v>
      </c>
      <c r="E48" s="13" t="s">
        <v>351</v>
      </c>
      <c r="F48" s="13"/>
      <c r="G48" s="13">
        <v>2022</v>
      </c>
      <c r="H48" s="13">
        <v>8</v>
      </c>
      <c r="I48" s="14">
        <v>44774</v>
      </c>
      <c r="J48" s="13"/>
      <c r="K48" s="13"/>
      <c r="L48" s="13"/>
      <c r="M48" s="13"/>
      <c r="N48" s="13"/>
      <c r="O48" s="13"/>
    </row>
    <row r="49" spans="1:15" s="17" customFormat="1" ht="15.6">
      <c r="A49" s="16" t="s">
        <v>352</v>
      </c>
      <c r="B49" s="13"/>
      <c r="C49" s="13" t="s">
        <v>353</v>
      </c>
      <c r="D49" s="16" t="s">
        <v>255</v>
      </c>
      <c r="E49" s="16" t="s">
        <v>351</v>
      </c>
      <c r="F49" s="16" t="s">
        <v>354</v>
      </c>
      <c r="G49" s="16">
        <v>2022</v>
      </c>
      <c r="H49" s="13">
        <v>9</v>
      </c>
      <c r="I49" s="14">
        <v>44823</v>
      </c>
      <c r="J49" s="13"/>
      <c r="K49" s="13"/>
      <c r="L49" s="13"/>
      <c r="M49" s="13"/>
      <c r="N49" s="13"/>
      <c r="O49" s="13"/>
    </row>
    <row r="50" spans="1:15" s="17" customFormat="1" ht="15.6">
      <c r="A50" s="16" t="s">
        <v>355</v>
      </c>
      <c r="B50" s="13"/>
      <c r="C50" s="13" t="s">
        <v>356</v>
      </c>
      <c r="D50" s="16" t="s">
        <v>255</v>
      </c>
      <c r="E50" s="16" t="s">
        <v>351</v>
      </c>
      <c r="F50" s="16" t="s">
        <v>354</v>
      </c>
      <c r="G50" s="16">
        <v>2022</v>
      </c>
      <c r="H50" s="13">
        <v>9</v>
      </c>
      <c r="I50" s="14">
        <v>44823</v>
      </c>
      <c r="J50" s="13"/>
      <c r="K50" s="13"/>
      <c r="L50" s="13"/>
      <c r="M50" s="13"/>
      <c r="N50" s="13"/>
      <c r="O50" s="13"/>
    </row>
    <row r="51" spans="1:15" s="17" customFormat="1" ht="15.6">
      <c r="A51" s="16" t="s">
        <v>357</v>
      </c>
      <c r="B51" s="13"/>
      <c r="C51" s="13" t="s">
        <v>358</v>
      </c>
      <c r="D51" s="16" t="s">
        <v>255</v>
      </c>
      <c r="E51" s="16" t="s">
        <v>351</v>
      </c>
      <c r="F51" s="16" t="s">
        <v>354</v>
      </c>
      <c r="G51" s="16">
        <v>2022</v>
      </c>
      <c r="H51" s="13">
        <v>9</v>
      </c>
      <c r="I51" s="14">
        <v>44823</v>
      </c>
      <c r="J51" s="13"/>
      <c r="K51" s="13"/>
      <c r="L51" s="13"/>
      <c r="M51" s="13"/>
      <c r="N51" s="13"/>
      <c r="O51" s="13"/>
    </row>
    <row r="52" spans="1:15" s="17" customFormat="1" ht="15.6">
      <c r="A52" s="16" t="s">
        <v>359</v>
      </c>
      <c r="B52" s="13"/>
      <c r="C52" s="13" t="s">
        <v>360</v>
      </c>
      <c r="D52" s="16" t="s">
        <v>255</v>
      </c>
      <c r="E52" s="16" t="s">
        <v>351</v>
      </c>
      <c r="F52" s="16" t="s">
        <v>354</v>
      </c>
      <c r="G52" s="16">
        <v>2022</v>
      </c>
      <c r="H52" s="13">
        <v>9</v>
      </c>
      <c r="I52" s="14">
        <v>44823</v>
      </c>
      <c r="J52" s="13"/>
      <c r="K52" s="13"/>
      <c r="L52" s="13"/>
      <c r="M52" s="13"/>
      <c r="N52" s="13"/>
      <c r="O52" s="13"/>
    </row>
    <row r="53" spans="1:15" s="17" customFormat="1" ht="15.6">
      <c r="A53" s="16" t="s">
        <v>361</v>
      </c>
      <c r="B53" s="13"/>
      <c r="C53" s="13" t="s">
        <v>362</v>
      </c>
      <c r="D53" s="13" t="s">
        <v>255</v>
      </c>
      <c r="E53" s="13" t="s">
        <v>363</v>
      </c>
      <c r="F53" s="13"/>
      <c r="G53" s="13">
        <v>2022</v>
      </c>
      <c r="H53" s="13">
        <v>3</v>
      </c>
      <c r="I53" s="14">
        <v>44621</v>
      </c>
      <c r="J53" s="13"/>
      <c r="K53" s="13"/>
      <c r="L53" s="13"/>
      <c r="M53" s="13"/>
      <c r="N53" s="13"/>
      <c r="O53" s="13"/>
    </row>
    <row r="54" spans="1:15" s="17" customFormat="1" ht="15.6">
      <c r="A54" s="16" t="s">
        <v>364</v>
      </c>
      <c r="B54" s="13"/>
      <c r="C54" s="13" t="s">
        <v>365</v>
      </c>
      <c r="D54" s="16" t="s">
        <v>255</v>
      </c>
      <c r="E54" s="16" t="s">
        <v>245</v>
      </c>
      <c r="F54" s="13"/>
      <c r="G54" s="16">
        <v>2022</v>
      </c>
      <c r="H54" s="13">
        <v>0</v>
      </c>
      <c r="I54" s="14">
        <v>44652</v>
      </c>
      <c r="J54" s="13"/>
      <c r="K54" s="16" t="s">
        <v>366</v>
      </c>
      <c r="L54" s="13"/>
      <c r="M54" s="13"/>
      <c r="N54" s="13"/>
      <c r="O54" s="13"/>
    </row>
    <row r="55" spans="1:15" s="17" customFormat="1" ht="15.6">
      <c r="A55" s="16" t="s">
        <v>367</v>
      </c>
      <c r="B55" s="13"/>
      <c r="C55" s="13" t="s">
        <v>368</v>
      </c>
      <c r="D55" s="13" t="s">
        <v>255</v>
      </c>
      <c r="E55" s="13" t="s">
        <v>363</v>
      </c>
      <c r="F55" s="13"/>
      <c r="G55" s="16">
        <v>2022</v>
      </c>
      <c r="H55" s="13">
        <v>8</v>
      </c>
      <c r="I55" s="14">
        <v>44774</v>
      </c>
      <c r="J55" s="13"/>
      <c r="K55" s="13"/>
      <c r="L55" s="13"/>
      <c r="M55" s="13"/>
      <c r="N55" s="13"/>
      <c r="O55" s="13"/>
    </row>
  </sheetData>
  <phoneticPr fontId="1" type="noConversion"/>
  <conditionalFormatting sqref="A1">
    <cfRule type="duplicateValues" dxfId="6" priority="5"/>
    <cfRule type="duplicateValues" dxfId="5" priority="6"/>
  </conditionalFormatting>
  <conditionalFormatting sqref="A2:A55">
    <cfRule type="duplicateValues" dxfId="4" priority="1"/>
    <cfRule type="duplicateValues" dxfId="3" priority="2"/>
  </conditionalFormatting>
  <conditionalFormatting sqref="A2:C55">
    <cfRule type="duplicateValues" dxfId="2" priority="3"/>
    <cfRule type="duplicateValues" dxfId="1" priority="4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5"/>
  <sheetViews>
    <sheetView workbookViewId="0">
      <selection activeCell="J26" sqref="J26"/>
    </sheetView>
  </sheetViews>
  <sheetFormatPr defaultColWidth="8.89453125" defaultRowHeight="20.399999999999999"/>
  <cols>
    <col min="1" max="8" width="8.89453125" style="5"/>
    <col min="9" max="9" width="14.68359375" style="5" customWidth="1"/>
    <col min="10" max="16384" width="8.89453125" style="5"/>
  </cols>
  <sheetData>
    <row r="1" spans="1:15" s="9" customFormat="1" ht="20.100000000000001">
      <c r="A1" s="9" t="s">
        <v>0</v>
      </c>
      <c r="B1" s="9" t="s">
        <v>34</v>
      </c>
      <c r="C1" s="9" t="s">
        <v>11</v>
      </c>
      <c r="D1" s="9" t="s">
        <v>36</v>
      </c>
      <c r="E1" s="9" t="s">
        <v>37</v>
      </c>
      <c r="F1" s="9" t="s">
        <v>38</v>
      </c>
      <c r="G1" s="9" t="s">
        <v>39</v>
      </c>
      <c r="H1" s="9" t="s">
        <v>40</v>
      </c>
      <c r="I1" s="9" t="s">
        <v>41</v>
      </c>
      <c r="J1" s="9" t="s">
        <v>24</v>
      </c>
      <c r="K1" s="9" t="s">
        <v>42</v>
      </c>
      <c r="L1" s="9" t="s">
        <v>43</v>
      </c>
      <c r="M1" s="9" t="s">
        <v>44</v>
      </c>
      <c r="N1" s="9" t="s">
        <v>53</v>
      </c>
      <c r="O1" s="9" t="s">
        <v>52</v>
      </c>
    </row>
    <row r="2" spans="1:15" s="23" customFormat="1" ht="15.3">
      <c r="A2" s="23" t="s">
        <v>268</v>
      </c>
      <c r="C2" s="23" t="s">
        <v>412</v>
      </c>
      <c r="D2" s="23" t="s">
        <v>98</v>
      </c>
      <c r="E2" s="23" t="s">
        <v>114</v>
      </c>
      <c r="F2" s="23" t="s">
        <v>143</v>
      </c>
      <c r="G2" s="23">
        <v>2023</v>
      </c>
      <c r="H2" s="23">
        <v>5</v>
      </c>
      <c r="I2" s="24">
        <v>45108</v>
      </c>
      <c r="L2" s="23">
        <v>77</v>
      </c>
    </row>
    <row r="3" spans="1:15" s="23" customFormat="1" ht="15.3">
      <c r="A3" s="23" t="s">
        <v>413</v>
      </c>
      <c r="C3" s="23" t="s">
        <v>414</v>
      </c>
      <c r="D3" s="23" t="s">
        <v>98</v>
      </c>
      <c r="E3" s="23" t="s">
        <v>114</v>
      </c>
      <c r="G3" s="23">
        <v>2023</v>
      </c>
      <c r="H3" s="23">
        <v>3</v>
      </c>
      <c r="I3" s="24">
        <v>45170</v>
      </c>
      <c r="L3" s="23">
        <v>87</v>
      </c>
    </row>
    <row r="4" spans="1:15" s="23" customFormat="1" ht="15.3">
      <c r="A4" s="23" t="s">
        <v>413</v>
      </c>
      <c r="C4" s="23" t="s">
        <v>414</v>
      </c>
      <c r="D4" s="23" t="s">
        <v>98</v>
      </c>
      <c r="E4" s="23" t="s">
        <v>114</v>
      </c>
      <c r="G4" s="23">
        <v>2023</v>
      </c>
      <c r="H4" s="23">
        <v>10</v>
      </c>
      <c r="I4" s="24">
        <v>45231</v>
      </c>
      <c r="L4" s="23">
        <v>87</v>
      </c>
    </row>
    <row r="5" spans="1:15" s="23" customFormat="1" ht="15.3">
      <c r="A5" s="23" t="s">
        <v>595</v>
      </c>
      <c r="C5" s="23" t="s">
        <v>596</v>
      </c>
      <c r="D5" s="23" t="s">
        <v>98</v>
      </c>
      <c r="E5" s="23" t="s">
        <v>282</v>
      </c>
      <c r="G5" s="23">
        <v>2023</v>
      </c>
      <c r="H5" s="23">
        <v>1</v>
      </c>
      <c r="I5" s="24">
        <v>44958</v>
      </c>
    </row>
    <row r="6" spans="1:15" s="23" customFormat="1" ht="15.3">
      <c r="A6" s="23" t="s">
        <v>536</v>
      </c>
      <c r="C6" s="23" t="s">
        <v>537</v>
      </c>
      <c r="D6" s="23" t="s">
        <v>98</v>
      </c>
      <c r="E6" s="23" t="s">
        <v>282</v>
      </c>
      <c r="G6" s="23">
        <v>2023</v>
      </c>
      <c r="H6" s="23">
        <v>10</v>
      </c>
      <c r="I6" s="24">
        <v>45231</v>
      </c>
    </row>
    <row r="7" spans="1:15" s="23" customFormat="1" ht="15.3">
      <c r="A7" s="23" t="s">
        <v>177</v>
      </c>
      <c r="C7" s="23" t="s">
        <v>178</v>
      </c>
      <c r="D7" s="23" t="s">
        <v>98</v>
      </c>
      <c r="E7" s="23" t="s">
        <v>160</v>
      </c>
      <c r="F7" s="23" t="s">
        <v>175</v>
      </c>
      <c r="G7" s="23">
        <v>2023</v>
      </c>
      <c r="H7" s="23">
        <v>1</v>
      </c>
      <c r="I7" s="24">
        <v>44927</v>
      </c>
    </row>
    <row r="8" spans="1:15" s="23" customFormat="1" ht="15.3">
      <c r="A8" s="23" t="s">
        <v>597</v>
      </c>
      <c r="B8" s="23" t="s">
        <v>598</v>
      </c>
      <c r="C8" s="23" t="s">
        <v>599</v>
      </c>
      <c r="D8" s="23" t="s">
        <v>98</v>
      </c>
      <c r="E8" s="23" t="s">
        <v>160</v>
      </c>
      <c r="F8" s="23" t="s">
        <v>301</v>
      </c>
      <c r="G8" s="23">
        <v>2023</v>
      </c>
      <c r="H8" s="23">
        <v>5</v>
      </c>
      <c r="I8" s="24">
        <v>45047</v>
      </c>
    </row>
    <row r="9" spans="1:15" s="23" customFormat="1" ht="15.3">
      <c r="A9" s="23" t="s">
        <v>600</v>
      </c>
      <c r="B9" s="23" t="s">
        <v>601</v>
      </c>
      <c r="C9" s="23" t="s">
        <v>602</v>
      </c>
      <c r="D9" s="23" t="s">
        <v>98</v>
      </c>
      <c r="E9" s="23" t="s">
        <v>160</v>
      </c>
      <c r="F9" s="23" t="s">
        <v>301</v>
      </c>
      <c r="G9" s="23">
        <v>2023</v>
      </c>
      <c r="H9" s="23">
        <v>5</v>
      </c>
      <c r="I9" s="24">
        <v>45047</v>
      </c>
    </row>
    <row r="10" spans="1:15" s="23" customFormat="1" ht="15.3">
      <c r="A10" s="23" t="s">
        <v>192</v>
      </c>
      <c r="C10" s="23" t="s">
        <v>603</v>
      </c>
      <c r="D10" s="23" t="s">
        <v>98</v>
      </c>
      <c r="E10" s="23" t="s">
        <v>160</v>
      </c>
      <c r="G10" s="23">
        <v>2023</v>
      </c>
      <c r="H10" s="23">
        <v>10</v>
      </c>
      <c r="I10" s="24">
        <v>45200</v>
      </c>
      <c r="L10" s="23">
        <v>70</v>
      </c>
    </row>
    <row r="11" spans="1:15" s="23" customFormat="1" ht="15.3">
      <c r="A11" s="23" t="s">
        <v>604</v>
      </c>
      <c r="C11" s="23" t="s">
        <v>605</v>
      </c>
      <c r="D11" s="23" t="s">
        <v>98</v>
      </c>
      <c r="E11" s="23" t="s">
        <v>160</v>
      </c>
      <c r="G11" s="23">
        <v>2023</v>
      </c>
      <c r="H11" s="23">
        <v>10</v>
      </c>
      <c r="I11" s="24">
        <v>45200</v>
      </c>
    </row>
    <row r="12" spans="1:15" s="23" customFormat="1" ht="15.3">
      <c r="A12" s="23" t="s">
        <v>177</v>
      </c>
      <c r="C12" s="23" t="s">
        <v>606</v>
      </c>
      <c r="D12" s="23" t="s">
        <v>98</v>
      </c>
      <c r="E12" s="23" t="s">
        <v>160</v>
      </c>
      <c r="G12" s="23">
        <v>2023</v>
      </c>
      <c r="H12" s="23">
        <v>10</v>
      </c>
      <c r="I12" s="24">
        <v>45200</v>
      </c>
    </row>
    <row r="13" spans="1:15" s="23" customFormat="1" ht="15.3">
      <c r="A13" s="23" t="s">
        <v>192</v>
      </c>
      <c r="C13" s="23" t="s">
        <v>603</v>
      </c>
      <c r="D13" s="23" t="s">
        <v>98</v>
      </c>
      <c r="E13" s="23" t="s">
        <v>160</v>
      </c>
      <c r="G13" s="23">
        <v>2023</v>
      </c>
      <c r="H13" s="23">
        <v>11</v>
      </c>
      <c r="I13" s="24">
        <v>45231</v>
      </c>
      <c r="L13" s="23">
        <v>70</v>
      </c>
    </row>
    <row r="14" spans="1:15" s="23" customFormat="1" ht="15.3">
      <c r="A14" s="23" t="s">
        <v>607</v>
      </c>
      <c r="C14" s="23" t="s">
        <v>608</v>
      </c>
      <c r="D14" s="23" t="s">
        <v>98</v>
      </c>
      <c r="E14" s="23" t="s">
        <v>160</v>
      </c>
      <c r="G14" s="23">
        <v>2023</v>
      </c>
      <c r="H14" s="23">
        <v>10</v>
      </c>
      <c r="I14" s="24">
        <v>45231</v>
      </c>
    </row>
    <row r="15" spans="1:15" s="23" customFormat="1" ht="15.3">
      <c r="A15" s="23" t="s">
        <v>609</v>
      </c>
      <c r="C15" s="23" t="s">
        <v>610</v>
      </c>
      <c r="D15" s="23" t="s">
        <v>98</v>
      </c>
      <c r="E15" s="23" t="s">
        <v>198</v>
      </c>
      <c r="G15" s="23">
        <v>2023</v>
      </c>
      <c r="H15" s="23">
        <v>4</v>
      </c>
      <c r="I15" s="24">
        <v>45170</v>
      </c>
      <c r="J15" s="23" t="s">
        <v>146</v>
      </c>
      <c r="L15" s="23">
        <v>83</v>
      </c>
    </row>
    <row r="16" spans="1:15" s="23" customFormat="1" ht="15.3">
      <c r="A16" s="23" t="s">
        <v>611</v>
      </c>
      <c r="C16" s="23" t="s">
        <v>612</v>
      </c>
      <c r="D16" s="23" t="s">
        <v>98</v>
      </c>
      <c r="E16" s="23" t="s">
        <v>198</v>
      </c>
      <c r="G16" s="23">
        <v>2023</v>
      </c>
      <c r="H16" s="23">
        <v>8</v>
      </c>
      <c r="I16" s="24">
        <v>45170</v>
      </c>
      <c r="L16" s="23">
        <v>84</v>
      </c>
    </row>
    <row r="17" spans="1:9" s="23" customFormat="1" ht="15.3">
      <c r="A17" s="23" t="s">
        <v>613</v>
      </c>
      <c r="C17" s="23" t="s">
        <v>614</v>
      </c>
      <c r="D17" s="23" t="s">
        <v>98</v>
      </c>
      <c r="E17" s="23" t="s">
        <v>198</v>
      </c>
      <c r="G17" s="23">
        <v>2023</v>
      </c>
      <c r="H17" s="23">
        <v>8</v>
      </c>
      <c r="I17" s="24">
        <v>45170</v>
      </c>
    </row>
    <row r="18" spans="1:9" s="23" customFormat="1" ht="15.3">
      <c r="A18" s="23" t="s">
        <v>615</v>
      </c>
      <c r="C18" s="23" t="s">
        <v>616</v>
      </c>
      <c r="D18" s="23" t="s">
        <v>98</v>
      </c>
      <c r="E18" s="23" t="s">
        <v>198</v>
      </c>
      <c r="G18" s="23">
        <v>2023</v>
      </c>
      <c r="H18" s="23">
        <v>8</v>
      </c>
      <c r="I18" s="24">
        <v>45170</v>
      </c>
    </row>
    <row r="19" spans="1:9" s="23" customFormat="1" ht="15.3">
      <c r="A19" s="23" t="s">
        <v>200</v>
      </c>
      <c r="C19" s="23" t="s">
        <v>201</v>
      </c>
      <c r="D19" s="23" t="s">
        <v>98</v>
      </c>
      <c r="E19" s="23" t="s">
        <v>198</v>
      </c>
      <c r="G19" s="23">
        <v>2023</v>
      </c>
      <c r="H19" s="23">
        <v>8</v>
      </c>
      <c r="I19" s="24">
        <v>45170</v>
      </c>
    </row>
    <row r="20" spans="1:9" s="23" customFormat="1" ht="15.3">
      <c r="A20" s="23" t="s">
        <v>617</v>
      </c>
      <c r="C20" s="23" t="s">
        <v>618</v>
      </c>
      <c r="D20" s="23" t="s">
        <v>98</v>
      </c>
      <c r="E20" s="23" t="s">
        <v>109</v>
      </c>
      <c r="F20" s="23" t="s">
        <v>619</v>
      </c>
      <c r="G20" s="23">
        <v>2023</v>
      </c>
      <c r="H20" s="23">
        <v>5</v>
      </c>
      <c r="I20" s="24">
        <v>45078</v>
      </c>
    </row>
    <row r="21" spans="1:9" s="23" customFormat="1" ht="15.3">
      <c r="A21" s="23" t="s">
        <v>620</v>
      </c>
      <c r="C21" s="23" t="s">
        <v>621</v>
      </c>
      <c r="D21" s="23" t="s">
        <v>98</v>
      </c>
      <c r="E21" s="23" t="s">
        <v>109</v>
      </c>
      <c r="F21" s="23" t="s">
        <v>489</v>
      </c>
      <c r="G21" s="23">
        <v>2023</v>
      </c>
      <c r="H21" s="23">
        <v>6</v>
      </c>
      <c r="I21" s="24">
        <v>45078</v>
      </c>
    </row>
    <row r="22" spans="1:9" s="23" customFormat="1" ht="15.3">
      <c r="A22" s="23" t="s">
        <v>332</v>
      </c>
      <c r="C22" s="23" t="s">
        <v>622</v>
      </c>
      <c r="D22" s="23" t="s">
        <v>98</v>
      </c>
      <c r="E22" s="23" t="s">
        <v>109</v>
      </c>
      <c r="F22" s="23" t="s">
        <v>331</v>
      </c>
      <c r="G22" s="23">
        <v>2023</v>
      </c>
      <c r="H22" s="23">
        <v>6</v>
      </c>
      <c r="I22" s="24">
        <v>45108</v>
      </c>
    </row>
    <row r="23" spans="1:9" s="23" customFormat="1" ht="15.3">
      <c r="A23" s="23" t="s">
        <v>334</v>
      </c>
      <c r="C23" s="23" t="s">
        <v>623</v>
      </c>
      <c r="D23" s="23" t="s">
        <v>98</v>
      </c>
      <c r="E23" s="23" t="s">
        <v>109</v>
      </c>
      <c r="F23" s="23" t="s">
        <v>331</v>
      </c>
      <c r="G23" s="23">
        <v>2023</v>
      </c>
      <c r="H23" s="23">
        <v>6</v>
      </c>
      <c r="I23" s="24">
        <v>45108</v>
      </c>
    </row>
    <row r="24" spans="1:9" s="23" customFormat="1" ht="15.3">
      <c r="A24" s="23" t="s">
        <v>329</v>
      </c>
      <c r="C24" s="23" t="s">
        <v>624</v>
      </c>
      <c r="D24" s="23" t="s">
        <v>98</v>
      </c>
      <c r="E24" s="23" t="s">
        <v>109</v>
      </c>
      <c r="F24" s="23" t="s">
        <v>331</v>
      </c>
      <c r="G24" s="23">
        <v>2023</v>
      </c>
      <c r="H24" s="23">
        <v>6</v>
      </c>
      <c r="I24" s="24">
        <v>45108</v>
      </c>
    </row>
    <row r="25" spans="1:9" s="23" customFormat="1" ht="15.3">
      <c r="A25" s="23" t="s">
        <v>625</v>
      </c>
      <c r="C25" s="23" t="s">
        <v>626</v>
      </c>
      <c r="D25" s="23" t="s">
        <v>98</v>
      </c>
      <c r="E25" s="23" t="s">
        <v>109</v>
      </c>
      <c r="F25" s="23" t="s">
        <v>331</v>
      </c>
      <c r="G25" s="23">
        <v>2023</v>
      </c>
      <c r="H25" s="23">
        <v>6</v>
      </c>
      <c r="I25" s="24">
        <v>45108</v>
      </c>
    </row>
    <row r="26" spans="1:9" s="23" customFormat="1" ht="15.3">
      <c r="A26" s="23" t="s">
        <v>336</v>
      </c>
      <c r="C26" s="23" t="s">
        <v>627</v>
      </c>
      <c r="D26" s="23" t="s">
        <v>98</v>
      </c>
      <c r="E26" s="23" t="s">
        <v>109</v>
      </c>
      <c r="F26" s="23" t="s">
        <v>331</v>
      </c>
      <c r="G26" s="23">
        <v>2023</v>
      </c>
      <c r="H26" s="23">
        <v>6</v>
      </c>
      <c r="I26" s="24">
        <v>45108</v>
      </c>
    </row>
    <row r="27" spans="1:9" s="23" customFormat="1" ht="15.3">
      <c r="A27" s="23" t="s">
        <v>628</v>
      </c>
      <c r="C27" s="23" t="s">
        <v>629</v>
      </c>
      <c r="D27" s="23" t="s">
        <v>98</v>
      </c>
      <c r="E27" s="23" t="s">
        <v>109</v>
      </c>
      <c r="F27" s="23" t="s">
        <v>331</v>
      </c>
      <c r="G27" s="23">
        <v>2023</v>
      </c>
      <c r="H27" s="23">
        <v>6</v>
      </c>
      <c r="I27" s="24">
        <v>45108</v>
      </c>
    </row>
    <row r="28" spans="1:9" s="23" customFormat="1" ht="15.3">
      <c r="A28" s="23" t="s">
        <v>588</v>
      </c>
      <c r="C28" s="23" t="s">
        <v>630</v>
      </c>
      <c r="D28" s="23" t="s">
        <v>98</v>
      </c>
      <c r="E28" s="23" t="s">
        <v>212</v>
      </c>
      <c r="G28" s="23">
        <v>2023</v>
      </c>
      <c r="H28" s="23">
        <v>9</v>
      </c>
      <c r="I28" s="24">
        <v>45200</v>
      </c>
    </row>
    <row r="29" spans="1:9" s="23" customFormat="1" ht="15.3">
      <c r="A29" s="23" t="s">
        <v>631</v>
      </c>
      <c r="C29" s="23" t="s">
        <v>632</v>
      </c>
      <c r="D29" s="23" t="s">
        <v>98</v>
      </c>
      <c r="E29" s="23" t="s">
        <v>212</v>
      </c>
      <c r="G29" s="23">
        <v>2023</v>
      </c>
      <c r="H29" s="23">
        <v>9</v>
      </c>
      <c r="I29" s="24">
        <v>45200</v>
      </c>
    </row>
    <row r="30" spans="1:9" s="23" customFormat="1" ht="15.3">
      <c r="A30" s="23" t="s">
        <v>214</v>
      </c>
      <c r="C30" s="23" t="s">
        <v>215</v>
      </c>
      <c r="D30" s="23" t="s">
        <v>98</v>
      </c>
      <c r="E30" s="23" t="s">
        <v>212</v>
      </c>
      <c r="G30" s="23">
        <v>2023</v>
      </c>
      <c r="H30" s="23">
        <v>9</v>
      </c>
      <c r="I30" s="24">
        <v>45200</v>
      </c>
    </row>
    <row r="31" spans="1:9" s="23" customFormat="1" ht="15.3">
      <c r="A31" s="23" t="s">
        <v>633</v>
      </c>
      <c r="C31" s="23" t="s">
        <v>634</v>
      </c>
      <c r="D31" s="23" t="s">
        <v>98</v>
      </c>
      <c r="E31" s="23" t="s">
        <v>212</v>
      </c>
      <c r="G31" s="23">
        <v>2023</v>
      </c>
      <c r="H31" s="23">
        <v>9</v>
      </c>
      <c r="I31" s="24">
        <v>45200</v>
      </c>
    </row>
    <row r="32" spans="1:9" s="23" customFormat="1" ht="15.3">
      <c r="A32" s="23" t="s">
        <v>591</v>
      </c>
      <c r="C32" s="23" t="s">
        <v>635</v>
      </c>
      <c r="D32" s="23" t="s">
        <v>98</v>
      </c>
      <c r="E32" s="23" t="s">
        <v>212</v>
      </c>
      <c r="F32" s="23" t="s">
        <v>593</v>
      </c>
      <c r="G32" s="23">
        <v>2023</v>
      </c>
      <c r="H32" s="23">
        <v>11</v>
      </c>
      <c r="I32" s="24">
        <v>45231</v>
      </c>
    </row>
    <row r="33" spans="1:10" s="23" customFormat="1" ht="15.3">
      <c r="A33" s="23" t="s">
        <v>636</v>
      </c>
      <c r="C33" s="23" t="s">
        <v>637</v>
      </c>
      <c r="D33" s="23" t="s">
        <v>98</v>
      </c>
      <c r="E33" s="23" t="s">
        <v>232</v>
      </c>
      <c r="F33" s="23" t="s">
        <v>233</v>
      </c>
      <c r="G33" s="23">
        <v>2023</v>
      </c>
      <c r="H33" s="23">
        <v>6</v>
      </c>
      <c r="I33" s="24">
        <v>45078</v>
      </c>
    </row>
    <row r="34" spans="1:10" s="23" customFormat="1" ht="15.3">
      <c r="A34" s="23" t="s">
        <v>656</v>
      </c>
      <c r="C34" s="23" t="s">
        <v>638</v>
      </c>
      <c r="D34" s="23" t="s">
        <v>98</v>
      </c>
      <c r="E34" s="23" t="s">
        <v>114</v>
      </c>
      <c r="G34" s="23">
        <v>2023</v>
      </c>
      <c r="H34" s="23">
        <v>5</v>
      </c>
      <c r="I34" s="24">
        <v>45047</v>
      </c>
      <c r="J34" s="23" t="s">
        <v>639</v>
      </c>
    </row>
    <row r="35" spans="1:10" s="23" customFormat="1" ht="15.3">
      <c r="A35" s="23" t="s">
        <v>259</v>
      </c>
      <c r="C35" s="23" t="s">
        <v>638</v>
      </c>
      <c r="D35" s="23" t="s">
        <v>98</v>
      </c>
      <c r="E35" s="23" t="s">
        <v>114</v>
      </c>
      <c r="F35" s="23" t="s">
        <v>143</v>
      </c>
      <c r="G35" s="23">
        <v>2023</v>
      </c>
      <c r="H35" s="23">
        <v>9</v>
      </c>
      <c r="I35" s="24">
        <v>45170</v>
      </c>
    </row>
  </sheetData>
  <phoneticPr fontId="1" type="noConversion"/>
  <conditionalFormatting sqref="I2:I3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>
      <selection activeCell="F18" sqref="F18"/>
    </sheetView>
  </sheetViews>
  <sheetFormatPr defaultColWidth="8.89453125" defaultRowHeight="14.4"/>
  <cols>
    <col min="1" max="1" width="9.7890625" style="11" customWidth="1"/>
    <col min="2" max="2" width="8.89453125" style="11"/>
    <col min="3" max="12" width="9.41796875" style="11" customWidth="1"/>
    <col min="13" max="13" width="8.83984375" customWidth="1"/>
    <col min="14" max="16384" width="8.89453125" style="11"/>
  </cols>
  <sheetData>
    <row r="1" spans="1:10">
      <c r="A1" s="11" t="s">
        <v>673</v>
      </c>
    </row>
    <row r="2" spans="1:10">
      <c r="A2" s="11" t="s">
        <v>665</v>
      </c>
      <c r="B2" s="11" t="s">
        <v>72</v>
      </c>
      <c r="C2" s="11" t="s">
        <v>73</v>
      </c>
      <c r="D2" s="11" t="s">
        <v>74</v>
      </c>
      <c r="E2" s="11" t="s">
        <v>75</v>
      </c>
      <c r="F2" s="11" t="s">
        <v>76</v>
      </c>
      <c r="G2" s="11" t="s">
        <v>77</v>
      </c>
      <c r="H2" s="11" t="s">
        <v>78</v>
      </c>
      <c r="I2" s="11" t="s">
        <v>79</v>
      </c>
      <c r="J2" s="11" t="s">
        <v>80</v>
      </c>
    </row>
    <row r="3" spans="1:10">
      <c r="A3" s="11" t="s">
        <v>70</v>
      </c>
      <c r="B3" s="11">
        <f t="shared" ref="B3:J3" si="0">SUM(B4:B14)</f>
        <v>197</v>
      </c>
      <c r="C3" s="11">
        <f t="shared" si="0"/>
        <v>4</v>
      </c>
      <c r="D3" s="11">
        <f t="shared" si="0"/>
        <v>8</v>
      </c>
      <c r="E3" s="11">
        <f t="shared" si="0"/>
        <v>4</v>
      </c>
      <c r="F3" s="11">
        <f t="shared" si="0"/>
        <v>28</v>
      </c>
      <c r="G3" s="11">
        <f t="shared" si="0"/>
        <v>34</v>
      </c>
      <c r="H3" s="11">
        <f t="shared" si="0"/>
        <v>31</v>
      </c>
      <c r="I3" s="11">
        <f t="shared" si="0"/>
        <v>54</v>
      </c>
      <c r="J3" s="11">
        <f t="shared" si="0"/>
        <v>34</v>
      </c>
    </row>
    <row r="4" spans="1:10">
      <c r="A4" s="11" t="s">
        <v>645</v>
      </c>
      <c r="B4" s="11">
        <f t="shared" ref="B4:B14" si="1">SUM(C4:L4)</f>
        <v>46</v>
      </c>
      <c r="D4" s="11">
        <v>1</v>
      </c>
      <c r="F4" s="11">
        <v>8</v>
      </c>
      <c r="G4" s="11">
        <v>12</v>
      </c>
      <c r="H4" s="11">
        <v>8</v>
      </c>
      <c r="I4" s="11">
        <v>9</v>
      </c>
      <c r="J4" s="11">
        <v>8</v>
      </c>
    </row>
    <row r="5" spans="1:10">
      <c r="A5" s="11" t="s">
        <v>647</v>
      </c>
      <c r="B5" s="11">
        <f t="shared" si="1"/>
        <v>33</v>
      </c>
      <c r="D5" s="11">
        <v>1</v>
      </c>
      <c r="E5" s="11">
        <v>1</v>
      </c>
      <c r="F5" s="11">
        <v>10</v>
      </c>
      <c r="G5" s="11">
        <v>3</v>
      </c>
      <c r="H5" s="11">
        <v>5</v>
      </c>
      <c r="I5" s="11">
        <v>8</v>
      </c>
      <c r="J5" s="11">
        <v>5</v>
      </c>
    </row>
    <row r="6" spans="1:10">
      <c r="A6" s="11" t="s">
        <v>653</v>
      </c>
      <c r="B6" s="11">
        <f t="shared" si="1"/>
        <v>24</v>
      </c>
      <c r="C6" s="11">
        <v>2</v>
      </c>
      <c r="F6" s="11">
        <v>3</v>
      </c>
      <c r="G6" s="11">
        <v>4</v>
      </c>
      <c r="H6" s="11">
        <v>1</v>
      </c>
      <c r="I6" s="11">
        <v>6</v>
      </c>
      <c r="J6" s="11">
        <v>8</v>
      </c>
    </row>
    <row r="7" spans="1:10">
      <c r="A7" s="11" t="s">
        <v>651</v>
      </c>
      <c r="B7" s="11">
        <f t="shared" si="1"/>
        <v>23</v>
      </c>
      <c r="F7" s="11">
        <v>2</v>
      </c>
      <c r="G7" s="11">
        <v>2</v>
      </c>
      <c r="H7" s="11">
        <v>4</v>
      </c>
      <c r="I7" s="11">
        <v>10</v>
      </c>
      <c r="J7" s="11">
        <v>5</v>
      </c>
    </row>
    <row r="8" spans="1:10">
      <c r="A8" s="11" t="s">
        <v>648</v>
      </c>
      <c r="B8" s="11">
        <f t="shared" si="1"/>
        <v>22</v>
      </c>
      <c r="D8" s="11">
        <v>1</v>
      </c>
      <c r="E8" s="11">
        <v>1</v>
      </c>
      <c r="F8" s="11">
        <v>1</v>
      </c>
      <c r="G8" s="11">
        <v>6</v>
      </c>
      <c r="H8" s="11">
        <v>4</v>
      </c>
      <c r="I8" s="11">
        <v>4</v>
      </c>
      <c r="J8" s="11">
        <v>5</v>
      </c>
    </row>
    <row r="9" spans="1:10">
      <c r="A9" s="11" t="s">
        <v>646</v>
      </c>
      <c r="B9" s="11">
        <f t="shared" si="1"/>
        <v>13</v>
      </c>
      <c r="D9" s="11">
        <v>5</v>
      </c>
      <c r="H9" s="11">
        <v>5</v>
      </c>
      <c r="I9" s="11">
        <v>1</v>
      </c>
      <c r="J9" s="11">
        <v>2</v>
      </c>
    </row>
    <row r="10" spans="1:10">
      <c r="A10" s="11" t="s">
        <v>649</v>
      </c>
      <c r="B10" s="11">
        <f t="shared" si="1"/>
        <v>10</v>
      </c>
      <c r="E10" s="11">
        <v>1</v>
      </c>
      <c r="G10" s="11">
        <v>2</v>
      </c>
      <c r="I10" s="11">
        <v>6</v>
      </c>
      <c r="J10" s="11">
        <v>1</v>
      </c>
    </row>
    <row r="11" spans="1:10">
      <c r="A11" s="11" t="s">
        <v>650</v>
      </c>
      <c r="B11" s="11">
        <f t="shared" si="1"/>
        <v>10</v>
      </c>
      <c r="F11" s="11">
        <v>4</v>
      </c>
      <c r="G11" s="11">
        <v>3</v>
      </c>
      <c r="I11" s="11">
        <v>3</v>
      </c>
    </row>
    <row r="12" spans="1:10">
      <c r="A12" s="11" t="s">
        <v>655</v>
      </c>
      <c r="B12" s="11">
        <f t="shared" si="1"/>
        <v>7</v>
      </c>
      <c r="C12" s="11">
        <v>2</v>
      </c>
      <c r="E12" s="11">
        <v>1</v>
      </c>
      <c r="G12" s="11">
        <v>1</v>
      </c>
      <c r="H12" s="11">
        <v>3</v>
      </c>
    </row>
    <row r="13" spans="1:10">
      <c r="A13" s="11" t="s">
        <v>652</v>
      </c>
      <c r="B13" s="11">
        <f t="shared" si="1"/>
        <v>6</v>
      </c>
      <c r="G13" s="11">
        <v>1</v>
      </c>
      <c r="H13" s="11">
        <v>1</v>
      </c>
      <c r="I13" s="11">
        <v>4</v>
      </c>
    </row>
    <row r="14" spans="1:10">
      <c r="A14" s="11" t="s">
        <v>654</v>
      </c>
      <c r="B14" s="11">
        <f t="shared" si="1"/>
        <v>3</v>
      </c>
      <c r="I14" s="11">
        <v>3</v>
      </c>
    </row>
  </sheetData>
  <sortState xmlns:xlrd2="http://schemas.microsoft.com/office/spreadsheetml/2017/richdata2" ref="A3:L17">
    <sortCondition descending="1" ref="B3:B17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E22" sqref="E22"/>
    </sheetView>
  </sheetViews>
  <sheetFormatPr defaultColWidth="8.89453125" defaultRowHeight="14.4"/>
  <cols>
    <col min="1" max="1" width="9.7890625" style="11" customWidth="1"/>
    <col min="2" max="6" width="8.89453125" style="11"/>
    <col min="7" max="7" width="8.89453125" customWidth="1"/>
    <col min="8" max="16384" width="8.89453125" style="11"/>
  </cols>
  <sheetData>
    <row r="1" spans="1:6">
      <c r="A1" s="11" t="s">
        <v>664</v>
      </c>
    </row>
    <row r="2" spans="1:6">
      <c r="A2" s="11" t="s">
        <v>665</v>
      </c>
      <c r="B2" s="11" t="s">
        <v>93</v>
      </c>
      <c r="C2" s="11" t="s">
        <v>94</v>
      </c>
      <c r="D2" s="11" t="s">
        <v>81</v>
      </c>
      <c r="E2" s="11" t="s">
        <v>82</v>
      </c>
      <c r="F2" s="11" t="s">
        <v>83</v>
      </c>
    </row>
    <row r="3" spans="1:6">
      <c r="A3" s="11" t="s">
        <v>70</v>
      </c>
      <c r="B3" s="11">
        <f>SUM(B4:B14)</f>
        <v>197</v>
      </c>
      <c r="C3" s="11">
        <f>SUM(C4:C14)</f>
        <v>12</v>
      </c>
      <c r="D3" s="11">
        <f>SUM(D4:D14)</f>
        <v>32</v>
      </c>
      <c r="E3" s="11">
        <f>SUM(E4:E14)</f>
        <v>65</v>
      </c>
      <c r="F3" s="11">
        <f>SUM(F4:F14)</f>
        <v>88</v>
      </c>
    </row>
    <row r="4" spans="1:6">
      <c r="A4" s="11" t="s">
        <v>645</v>
      </c>
      <c r="B4" s="11">
        <f t="shared" ref="B4:B14" si="0">SUM(C4:F4)</f>
        <v>46</v>
      </c>
      <c r="C4" s="11">
        <f>SUM(统计图表2!C4,统计图表2!D4)</f>
        <v>1</v>
      </c>
      <c r="D4" s="11">
        <f>SUM(统计图表2!E4,统计图表2!F4)</f>
        <v>8</v>
      </c>
      <c r="E4" s="11">
        <f>SUM(统计图表2!G4,统计图表2!H4)</f>
        <v>20</v>
      </c>
      <c r="F4" s="11">
        <f>SUM(统计图表2!I4,统计图表2!J4)</f>
        <v>17</v>
      </c>
    </row>
    <row r="5" spans="1:6">
      <c r="A5" s="11" t="s">
        <v>647</v>
      </c>
      <c r="B5" s="11">
        <f t="shared" si="0"/>
        <v>33</v>
      </c>
      <c r="C5" s="11">
        <f>SUM(统计图表2!C5,统计图表2!D5)</f>
        <v>1</v>
      </c>
      <c r="D5" s="11">
        <f>SUM(统计图表2!E5,统计图表2!F5)</f>
        <v>11</v>
      </c>
      <c r="E5" s="11">
        <f>SUM(统计图表2!G5,统计图表2!H5)</f>
        <v>8</v>
      </c>
      <c r="F5" s="11">
        <f>SUM(统计图表2!I5,统计图表2!J5)</f>
        <v>13</v>
      </c>
    </row>
    <row r="6" spans="1:6">
      <c r="A6" s="11" t="s">
        <v>653</v>
      </c>
      <c r="B6" s="11">
        <f t="shared" si="0"/>
        <v>24</v>
      </c>
      <c r="C6" s="11">
        <f>SUM(统计图表2!C6,统计图表2!D6)</f>
        <v>2</v>
      </c>
      <c r="D6" s="11">
        <f>SUM(统计图表2!E6,统计图表2!F6)</f>
        <v>3</v>
      </c>
      <c r="E6" s="11">
        <f>SUM(统计图表2!G6,统计图表2!H6)</f>
        <v>5</v>
      </c>
      <c r="F6" s="11">
        <f>SUM(统计图表2!I6,统计图表2!J6)</f>
        <v>14</v>
      </c>
    </row>
    <row r="7" spans="1:6">
      <c r="A7" s="11" t="s">
        <v>651</v>
      </c>
      <c r="B7" s="11">
        <f t="shared" si="0"/>
        <v>23</v>
      </c>
      <c r="D7" s="11">
        <f>SUM(统计图表2!E7,统计图表2!F7)</f>
        <v>2</v>
      </c>
      <c r="E7" s="11">
        <f>SUM(统计图表2!G7,统计图表2!H7)</f>
        <v>6</v>
      </c>
      <c r="F7" s="11">
        <f>SUM(统计图表2!I7,统计图表2!J7)</f>
        <v>15</v>
      </c>
    </row>
    <row r="8" spans="1:6">
      <c r="A8" s="11" t="s">
        <v>648</v>
      </c>
      <c r="B8" s="11">
        <f t="shared" si="0"/>
        <v>22</v>
      </c>
      <c r="C8" s="11">
        <f>SUM(统计图表2!C8,统计图表2!D8)</f>
        <v>1</v>
      </c>
      <c r="D8" s="11">
        <f>SUM(统计图表2!E8,统计图表2!F8)</f>
        <v>2</v>
      </c>
      <c r="E8" s="11">
        <f>SUM(统计图表2!G8,统计图表2!H8)</f>
        <v>10</v>
      </c>
      <c r="F8" s="11">
        <f>SUM(统计图表2!I8,统计图表2!J8)</f>
        <v>9</v>
      </c>
    </row>
    <row r="9" spans="1:6">
      <c r="A9" s="11" t="s">
        <v>646</v>
      </c>
      <c r="B9" s="11">
        <f t="shared" si="0"/>
        <v>13</v>
      </c>
      <c r="C9" s="11">
        <f>SUM(统计图表2!C9,统计图表2!D9)</f>
        <v>5</v>
      </c>
      <c r="E9" s="11">
        <f>SUM(统计图表2!G9,统计图表2!H9)</f>
        <v>5</v>
      </c>
      <c r="F9" s="11">
        <f>SUM(统计图表2!I9,统计图表2!J9)</f>
        <v>3</v>
      </c>
    </row>
    <row r="10" spans="1:6">
      <c r="A10" s="11" t="s">
        <v>649</v>
      </c>
      <c r="B10" s="11">
        <f t="shared" si="0"/>
        <v>10</v>
      </c>
      <c r="D10" s="11">
        <f>SUM(统计图表2!E10,统计图表2!F10)</f>
        <v>1</v>
      </c>
      <c r="E10" s="11">
        <f>SUM(统计图表2!G10,统计图表2!H10)</f>
        <v>2</v>
      </c>
      <c r="F10" s="11">
        <f>SUM(统计图表2!I10,统计图表2!J10)</f>
        <v>7</v>
      </c>
    </row>
    <row r="11" spans="1:6">
      <c r="A11" s="11" t="s">
        <v>650</v>
      </c>
      <c r="B11" s="11">
        <f t="shared" si="0"/>
        <v>10</v>
      </c>
      <c r="D11" s="11">
        <f>SUM(统计图表2!E11,统计图表2!F11)</f>
        <v>4</v>
      </c>
      <c r="E11" s="11">
        <f>SUM(统计图表2!G11,统计图表2!H11)</f>
        <v>3</v>
      </c>
      <c r="F11" s="11">
        <f>SUM(统计图表2!I11,统计图表2!J11)</f>
        <v>3</v>
      </c>
    </row>
    <row r="12" spans="1:6">
      <c r="A12" s="11" t="s">
        <v>655</v>
      </c>
      <c r="B12" s="11">
        <f t="shared" si="0"/>
        <v>7</v>
      </c>
      <c r="C12" s="11">
        <f>SUM(统计图表2!C12,统计图表2!D12)</f>
        <v>2</v>
      </c>
      <c r="D12" s="11">
        <f>SUM(统计图表2!E12,统计图表2!F12)</f>
        <v>1</v>
      </c>
      <c r="E12" s="11">
        <f>SUM(统计图表2!G12,统计图表2!H12)</f>
        <v>4</v>
      </c>
    </row>
    <row r="13" spans="1:6">
      <c r="A13" s="11" t="s">
        <v>652</v>
      </c>
      <c r="B13" s="11">
        <f t="shared" si="0"/>
        <v>6</v>
      </c>
      <c r="E13" s="11">
        <f>SUM(统计图表2!G13,统计图表2!H13)</f>
        <v>2</v>
      </c>
      <c r="F13" s="11">
        <f>SUM(统计图表2!I13,统计图表2!J13)</f>
        <v>4</v>
      </c>
    </row>
    <row r="14" spans="1:6">
      <c r="A14" s="11" t="s">
        <v>654</v>
      </c>
      <c r="B14" s="11">
        <f t="shared" si="0"/>
        <v>3</v>
      </c>
      <c r="F14" s="11">
        <f>SUM(统计图表2!I14,统计图表2!J14)</f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tabSelected="1" workbookViewId="0">
      <selection activeCell="A29" sqref="A29"/>
    </sheetView>
  </sheetViews>
  <sheetFormatPr defaultColWidth="8.89453125" defaultRowHeight="14.4"/>
  <cols>
    <col min="1" max="1" width="25.89453125" style="11" customWidth="1"/>
    <col min="2" max="16384" width="8.89453125" style="11"/>
  </cols>
  <sheetData>
    <row r="1" spans="1:2">
      <c r="A1" s="11" t="s">
        <v>666</v>
      </c>
    </row>
    <row r="2" spans="1:2">
      <c r="A2" s="11" t="s">
        <v>17</v>
      </c>
      <c r="B2" s="11" t="s">
        <v>84</v>
      </c>
    </row>
    <row r="3" spans="1:2">
      <c r="A3" s="11" t="s">
        <v>85</v>
      </c>
    </row>
    <row r="4" spans="1:2">
      <c r="A4" s="11" t="s">
        <v>86</v>
      </c>
      <c r="B4" s="11">
        <v>3</v>
      </c>
    </row>
    <row r="5" spans="1:2">
      <c r="A5" s="11" t="s">
        <v>87</v>
      </c>
      <c r="B5" s="11">
        <v>1</v>
      </c>
    </row>
    <row r="6" spans="1:2">
      <c r="A6" s="11" t="s">
        <v>88</v>
      </c>
      <c r="B6" s="11">
        <v>8</v>
      </c>
    </row>
    <row r="7" spans="1:2">
      <c r="A7" s="11" t="s">
        <v>89</v>
      </c>
      <c r="B7" s="11">
        <v>2</v>
      </c>
    </row>
    <row r="8" spans="1:2">
      <c r="A8" s="11" t="s">
        <v>90</v>
      </c>
      <c r="B8" s="11">
        <v>2</v>
      </c>
    </row>
    <row r="9" spans="1:2">
      <c r="A9" s="11" t="s">
        <v>671</v>
      </c>
      <c r="B9" s="11">
        <v>5</v>
      </c>
    </row>
    <row r="10" spans="1:2">
      <c r="A10" s="11" t="s">
        <v>669</v>
      </c>
    </row>
    <row r="11" spans="1:2">
      <c r="A11" s="11" t="s">
        <v>670</v>
      </c>
      <c r="B11" s="11">
        <v>1</v>
      </c>
    </row>
    <row r="12" spans="1:2">
      <c r="A12" s="11" t="s">
        <v>672</v>
      </c>
      <c r="B12" s="11">
        <v>1</v>
      </c>
    </row>
    <row r="13" spans="1:2">
      <c r="A13" s="11" t="s">
        <v>91</v>
      </c>
      <c r="B13" s="11">
        <v>1</v>
      </c>
    </row>
    <row r="14" spans="1:2">
      <c r="A14" s="11" t="s">
        <v>667</v>
      </c>
      <c r="B14" s="11">
        <v>4</v>
      </c>
    </row>
    <row r="15" spans="1:2">
      <c r="A15" s="11" t="s">
        <v>668</v>
      </c>
      <c r="B15" s="11">
        <v>2</v>
      </c>
    </row>
    <row r="16" spans="1:2">
      <c r="A16" s="11" t="s">
        <v>92</v>
      </c>
      <c r="B16" s="11">
        <v>2</v>
      </c>
    </row>
    <row r="17" spans="1:2">
      <c r="A17" s="11" t="s">
        <v>70</v>
      </c>
      <c r="B17" s="11">
        <f>SUM(B3:B16)</f>
        <v>32</v>
      </c>
    </row>
    <row r="19" spans="1:2">
      <c r="A19" s="13" t="s">
        <v>71</v>
      </c>
    </row>
  </sheetData>
  <phoneticPr fontId="1" type="noConversion"/>
  <conditionalFormatting sqref="A19">
    <cfRule type="duplicateValues" dxfId="80" priority="1"/>
    <cfRule type="duplicateValues" dxfId="79" priority="2"/>
    <cfRule type="duplicateValues" dxfId="78" priority="3"/>
    <cfRule type="duplicateValues" dxfId="77" priority="4"/>
    <cfRule type="duplicateValues" dxfId="76" priority="5"/>
    <cfRule type="duplicateValues" dxfId="75" priority="6"/>
    <cfRule type="duplicateValues" dxfId="74" priority="7"/>
    <cfRule type="duplicateValues" dxfId="73" priority="8"/>
    <cfRule type="duplicateValues" dxfId="72" priority="9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"/>
  <sheetViews>
    <sheetView workbookViewId="0">
      <selection activeCell="E11" sqref="E11"/>
    </sheetView>
  </sheetViews>
  <sheetFormatPr defaultColWidth="8.89453125" defaultRowHeight="20.399999999999999"/>
  <cols>
    <col min="1" max="8" width="8.89453125" style="5"/>
    <col min="9" max="9" width="10.68359375" style="5" customWidth="1"/>
    <col min="10" max="10" width="16.20703125" style="5" customWidth="1"/>
    <col min="11" max="16384" width="8.89453125" style="5"/>
  </cols>
  <sheetData>
    <row r="1" spans="1:12" s="4" customForma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13" customFormat="1" ht="15.6">
      <c r="A2" s="13" t="s">
        <v>95</v>
      </c>
      <c r="B2" s="13" t="s">
        <v>96</v>
      </c>
      <c r="C2" s="13" t="s">
        <v>97</v>
      </c>
      <c r="D2" s="13">
        <v>76</v>
      </c>
      <c r="E2" s="13" t="s">
        <v>98</v>
      </c>
      <c r="F2" s="13" t="s">
        <v>640</v>
      </c>
      <c r="G2" s="13" t="s">
        <v>642</v>
      </c>
      <c r="I2" s="13" t="s">
        <v>100</v>
      </c>
      <c r="J2" s="14">
        <v>44621</v>
      </c>
      <c r="K2" s="13" t="s">
        <v>101</v>
      </c>
      <c r="L2" s="13" t="s">
        <v>641</v>
      </c>
    </row>
    <row r="3" spans="1:12" s="13" customFormat="1" ht="15.6">
      <c r="A3" s="13" t="s">
        <v>102</v>
      </c>
      <c r="B3" s="13" t="s">
        <v>103</v>
      </c>
      <c r="C3" s="13" t="s">
        <v>97</v>
      </c>
      <c r="D3" s="13">
        <v>50</v>
      </c>
      <c r="E3" s="13" t="s">
        <v>98</v>
      </c>
      <c r="F3" s="13" t="s">
        <v>640</v>
      </c>
      <c r="G3" s="13" t="s">
        <v>99</v>
      </c>
      <c r="I3" s="14" t="s">
        <v>104</v>
      </c>
      <c r="J3" s="14">
        <v>44652</v>
      </c>
      <c r="L3" s="13" t="s">
        <v>105</v>
      </c>
    </row>
    <row r="4" spans="1:12" s="13" customFormat="1" ht="15.6">
      <c r="A4" s="13" t="s">
        <v>106</v>
      </c>
      <c r="B4" s="13" t="s">
        <v>107</v>
      </c>
      <c r="C4" s="13" t="s">
        <v>108</v>
      </c>
      <c r="D4" s="13">
        <v>66</v>
      </c>
      <c r="E4" s="13" t="s">
        <v>98</v>
      </c>
      <c r="F4" s="13" t="s">
        <v>109</v>
      </c>
      <c r="G4" s="13" t="s">
        <v>110</v>
      </c>
      <c r="I4" s="13" t="s">
        <v>111</v>
      </c>
      <c r="J4" s="14">
        <v>44593</v>
      </c>
      <c r="L4" s="13" t="s">
        <v>659</v>
      </c>
    </row>
    <row r="5" spans="1:12" s="25" customFormat="1" ht="14.4">
      <c r="A5" s="25" t="s">
        <v>657</v>
      </c>
      <c r="C5" s="25" t="s">
        <v>661</v>
      </c>
      <c r="D5" s="25">
        <v>71</v>
      </c>
      <c r="E5" s="13" t="s">
        <v>98</v>
      </c>
      <c r="F5" s="13" t="s">
        <v>109</v>
      </c>
      <c r="I5" s="25" t="s">
        <v>658</v>
      </c>
      <c r="J5" s="26">
        <v>44896</v>
      </c>
      <c r="L5" s="25" t="s">
        <v>660</v>
      </c>
    </row>
  </sheetData>
  <phoneticPr fontId="1" type="noConversion"/>
  <conditionalFormatting sqref="A1">
    <cfRule type="duplicateValues" dxfId="71" priority="10"/>
    <cfRule type="duplicateValues" dxfId="70" priority="11"/>
    <cfRule type="duplicateValues" dxfId="69" priority="12"/>
  </conditionalFormatting>
  <conditionalFormatting sqref="A2:A4">
    <cfRule type="duplicateValues" dxfId="68" priority="4"/>
    <cfRule type="duplicateValues" dxfId="67" priority="5"/>
    <cfRule type="duplicateValues" dxfId="66" priority="6"/>
  </conditionalFormatting>
  <conditionalFormatting sqref="A1:B1">
    <cfRule type="duplicateValues" dxfId="65" priority="8"/>
    <cfRule type="duplicateValues" dxfId="64" priority="9"/>
  </conditionalFormatting>
  <conditionalFormatting sqref="A2:B4">
    <cfRule type="duplicateValues" dxfId="63" priority="2"/>
    <cfRule type="duplicateValues" dxfId="62" priority="3"/>
  </conditionalFormatting>
  <conditionalFormatting sqref="J1">
    <cfRule type="duplicateValues" dxfId="61" priority="7"/>
  </conditionalFormatting>
  <conditionalFormatting sqref="J2:J4">
    <cfRule type="duplicateValues" dxfId="6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"/>
  <sheetViews>
    <sheetView workbookViewId="0">
      <selection activeCell="I22" sqref="I22"/>
    </sheetView>
  </sheetViews>
  <sheetFormatPr defaultColWidth="8.89453125" defaultRowHeight="20.399999999999999"/>
  <cols>
    <col min="1" max="10" width="8.89453125" style="5"/>
    <col min="11" max="11" width="15.20703125" style="5" customWidth="1"/>
    <col min="12" max="16384" width="8.89453125" style="5"/>
  </cols>
  <sheetData>
    <row r="1" spans="1:13" s="1" customFormat="1" ht="33.6" customHeight="1">
      <c r="A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s="4" customFormat="1" ht="15.6" customHeight="1">
      <c r="A2" s="4" t="s">
        <v>369</v>
      </c>
      <c r="C2" s="4" t="s">
        <v>370</v>
      </c>
      <c r="D2" s="4" t="s">
        <v>371</v>
      </c>
      <c r="F2" s="4" t="s">
        <v>98</v>
      </c>
      <c r="G2" s="4" t="s">
        <v>114</v>
      </c>
      <c r="H2" s="4" t="s">
        <v>143</v>
      </c>
      <c r="I2" s="4" t="s">
        <v>372</v>
      </c>
      <c r="J2" s="4" t="s">
        <v>373</v>
      </c>
      <c r="K2" s="20">
        <v>45108</v>
      </c>
      <c r="M2" s="4" t="s">
        <v>374</v>
      </c>
    </row>
    <row r="3" spans="1:13" s="4" customFormat="1" ht="15.6" customHeight="1">
      <c r="A3" s="4" t="s">
        <v>375</v>
      </c>
      <c r="C3" s="4" t="s">
        <v>376</v>
      </c>
      <c r="D3" s="4" t="s">
        <v>371</v>
      </c>
      <c r="E3" s="4">
        <v>50</v>
      </c>
      <c r="F3" s="4" t="s">
        <v>377</v>
      </c>
      <c r="G3" s="4" t="s">
        <v>378</v>
      </c>
      <c r="J3" s="4" t="s">
        <v>379</v>
      </c>
      <c r="K3" s="20">
        <v>44958</v>
      </c>
      <c r="M3" s="4" t="s">
        <v>380</v>
      </c>
    </row>
    <row r="4" spans="1:13" s="4" customFormat="1" ht="15.6" customHeight="1">
      <c r="A4" s="4" t="s">
        <v>381</v>
      </c>
      <c r="C4" s="4" t="s">
        <v>382</v>
      </c>
      <c r="D4" s="4" t="s">
        <v>383</v>
      </c>
      <c r="E4" s="4">
        <v>56</v>
      </c>
      <c r="F4" s="4" t="s">
        <v>377</v>
      </c>
      <c r="G4" s="4" t="s">
        <v>378</v>
      </c>
      <c r="H4" s="4" t="s">
        <v>384</v>
      </c>
      <c r="J4" s="4" t="s">
        <v>385</v>
      </c>
      <c r="K4" s="20">
        <v>45078</v>
      </c>
      <c r="M4" s="4" t="s">
        <v>386</v>
      </c>
    </row>
    <row r="5" spans="1:13" s="4" customFormat="1" ht="15.6" customHeight="1">
      <c r="A5" s="4" t="s">
        <v>387</v>
      </c>
      <c r="B5" s="4" t="s">
        <v>388</v>
      </c>
      <c r="C5" s="4" t="s">
        <v>389</v>
      </c>
      <c r="D5" s="4" t="s">
        <v>371</v>
      </c>
      <c r="E5" s="4">
        <v>53</v>
      </c>
      <c r="F5" s="4" t="s">
        <v>377</v>
      </c>
      <c r="G5" s="4" t="s">
        <v>378</v>
      </c>
      <c r="H5" s="4" t="s">
        <v>384</v>
      </c>
      <c r="J5" s="4" t="s">
        <v>385</v>
      </c>
      <c r="K5" s="20">
        <v>45078</v>
      </c>
      <c r="M5" s="4" t="s">
        <v>386</v>
      </c>
    </row>
    <row r="6" spans="1:13" s="4" customFormat="1" ht="15.6" customHeight="1">
      <c r="A6" s="4" t="s">
        <v>390</v>
      </c>
      <c r="C6" s="4" t="s">
        <v>391</v>
      </c>
      <c r="D6" s="4" t="s">
        <v>371</v>
      </c>
      <c r="F6" s="4" t="s">
        <v>377</v>
      </c>
      <c r="G6" s="4" t="s">
        <v>378</v>
      </c>
      <c r="H6" s="4" t="s">
        <v>384</v>
      </c>
      <c r="J6" s="4" t="s">
        <v>392</v>
      </c>
      <c r="K6" s="20">
        <v>45078</v>
      </c>
      <c r="M6" s="4" t="s">
        <v>386</v>
      </c>
    </row>
    <row r="7" spans="1:13" s="4" customFormat="1" ht="15.6" customHeight="1">
      <c r="A7" s="4" t="s">
        <v>393</v>
      </c>
      <c r="C7" s="4" t="s">
        <v>394</v>
      </c>
      <c r="D7" s="4" t="s">
        <v>383</v>
      </c>
      <c r="F7" s="4" t="s">
        <v>377</v>
      </c>
      <c r="G7" s="4" t="s">
        <v>378</v>
      </c>
      <c r="H7" s="4" t="s">
        <v>384</v>
      </c>
      <c r="J7" s="4" t="s">
        <v>392</v>
      </c>
      <c r="K7" s="20">
        <v>45078</v>
      </c>
      <c r="M7" s="4" t="s">
        <v>386</v>
      </c>
    </row>
    <row r="8" spans="1:13" s="4" customFormat="1" ht="15.6" customHeight="1">
      <c r="A8" s="4" t="s">
        <v>395</v>
      </c>
      <c r="C8" s="4" t="s">
        <v>396</v>
      </c>
      <c r="D8" s="4" t="s">
        <v>383</v>
      </c>
      <c r="F8" s="4" t="s">
        <v>377</v>
      </c>
      <c r="G8" s="4" t="s">
        <v>397</v>
      </c>
      <c r="H8" s="4" t="s">
        <v>398</v>
      </c>
      <c r="J8" s="4" t="s">
        <v>385</v>
      </c>
      <c r="K8" s="20">
        <v>44986</v>
      </c>
      <c r="M8" s="4" t="s">
        <v>399</v>
      </c>
    </row>
    <row r="9" spans="1:13" s="4" customFormat="1" ht="15.6" customHeight="1">
      <c r="A9" s="4" t="s">
        <v>400</v>
      </c>
      <c r="C9" s="4" t="s">
        <v>401</v>
      </c>
      <c r="D9" s="4" t="s">
        <v>383</v>
      </c>
      <c r="E9" s="4" t="s">
        <v>402</v>
      </c>
      <c r="F9" s="4" t="s">
        <v>377</v>
      </c>
      <c r="G9" s="4" t="s">
        <v>403</v>
      </c>
      <c r="H9" s="4" t="s">
        <v>404</v>
      </c>
      <c r="J9" s="4" t="s">
        <v>405</v>
      </c>
      <c r="K9" s="20">
        <v>45231</v>
      </c>
      <c r="M9" s="4" t="s">
        <v>406</v>
      </c>
    </row>
  </sheetData>
  <phoneticPr fontId="1" type="noConversion"/>
  <conditionalFormatting sqref="A1">
    <cfRule type="duplicateValues" dxfId="59" priority="22"/>
    <cfRule type="duplicateValues" dxfId="58" priority="23"/>
    <cfRule type="duplicateValues" dxfId="57" priority="24"/>
    <cfRule type="duplicateValues" dxfId="56" priority="25"/>
    <cfRule type="duplicateValues" dxfId="55" priority="26"/>
    <cfRule type="duplicateValues" dxfId="54" priority="27"/>
    <cfRule type="duplicateValues" dxfId="53" priority="28"/>
    <cfRule type="duplicateValues" dxfId="52" priority="32"/>
  </conditionalFormatting>
  <conditionalFormatting sqref="A2:A9">
    <cfRule type="duplicateValues" dxfId="51" priority="2"/>
    <cfRule type="duplicateValues" dxfId="50" priority="3"/>
    <cfRule type="duplicateValues" dxfId="49" priority="11"/>
    <cfRule type="duplicateValues" dxfId="48" priority="12"/>
    <cfRule type="duplicateValues" dxfId="47" priority="13"/>
    <cfRule type="duplicateValues" dxfId="46" priority="14"/>
    <cfRule type="duplicateValues" dxfId="45" priority="15"/>
    <cfRule type="duplicateValues" dxfId="44" priority="19"/>
  </conditionalFormatting>
  <conditionalFormatting sqref="A4:A9">
    <cfRule type="duplicateValues" dxfId="43" priority="9"/>
  </conditionalFormatting>
  <conditionalFormatting sqref="A1:B1">
    <cfRule type="duplicateValues" dxfId="42" priority="29"/>
  </conditionalFormatting>
  <conditionalFormatting sqref="A2:B3">
    <cfRule type="duplicateValues" dxfId="41" priority="16"/>
  </conditionalFormatting>
  <conditionalFormatting sqref="A4:B9">
    <cfRule type="duplicateValues" dxfId="40" priority="8"/>
  </conditionalFormatting>
  <conditionalFormatting sqref="A6:B8">
    <cfRule type="duplicateValues" dxfId="39" priority="5"/>
    <cfRule type="duplicateValues" dxfId="38" priority="6"/>
    <cfRule type="duplicateValues" dxfId="37" priority="7"/>
  </conditionalFormatting>
  <conditionalFormatting sqref="A6:C7 A8:B8">
    <cfRule type="duplicateValues" dxfId="36" priority="4"/>
  </conditionalFormatting>
  <conditionalFormatting sqref="C1">
    <cfRule type="duplicateValues" dxfId="35" priority="33"/>
    <cfRule type="duplicateValues" dxfId="34" priority="21"/>
    <cfRule type="duplicateValues" dxfId="33" priority="30"/>
    <cfRule type="duplicateValues" dxfId="32" priority="31"/>
  </conditionalFormatting>
  <conditionalFormatting sqref="C2:C9">
    <cfRule type="duplicateValues" dxfId="31" priority="1"/>
    <cfRule type="duplicateValues" dxfId="30" priority="18"/>
    <cfRule type="duplicateValues" dxfId="29" priority="10"/>
    <cfRule type="duplicateValues" dxfId="28" priority="20"/>
    <cfRule type="duplicateValues" dxfId="27" priority="17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K18" sqref="K18"/>
    </sheetView>
  </sheetViews>
  <sheetFormatPr defaultColWidth="8.89453125" defaultRowHeight="20.399999999999999"/>
  <cols>
    <col min="1" max="16384" width="8.89453125" style="5"/>
  </cols>
  <sheetData>
    <row r="1" spans="1:16" s="7" customFormat="1">
      <c r="A1" s="6" t="s">
        <v>0</v>
      </c>
      <c r="B1" s="6" t="s">
        <v>11</v>
      </c>
      <c r="C1" s="6" t="s">
        <v>1</v>
      </c>
      <c r="D1" s="6" t="s">
        <v>12</v>
      </c>
      <c r="E1" s="6" t="s">
        <v>4</v>
      </c>
      <c r="F1" s="6" t="s">
        <v>5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6" t="s">
        <v>19</v>
      </c>
      <c r="N1" s="6" t="s">
        <v>20</v>
      </c>
      <c r="O1" s="6" t="s">
        <v>2</v>
      </c>
      <c r="P1" s="6" t="s">
        <v>10</v>
      </c>
    </row>
    <row r="2" spans="1:16" s="15" customFormat="1" ht="15.6">
      <c r="A2" s="15" t="s">
        <v>112</v>
      </c>
      <c r="B2" s="15" t="s">
        <v>113</v>
      </c>
      <c r="C2" s="15" t="s">
        <v>108</v>
      </c>
      <c r="D2" s="15" t="s">
        <v>98</v>
      </c>
      <c r="E2" s="15" t="s">
        <v>114</v>
      </c>
      <c r="H2" s="15">
        <v>2022</v>
      </c>
      <c r="I2" s="15">
        <v>4</v>
      </c>
      <c r="J2" s="15" t="s">
        <v>115</v>
      </c>
      <c r="K2" s="15" t="s">
        <v>116</v>
      </c>
      <c r="O2" s="15">
        <v>52</v>
      </c>
      <c r="P2" s="15" t="s">
        <v>117</v>
      </c>
    </row>
    <row r="3" spans="1:16" s="15" customFormat="1" ht="15.6">
      <c r="A3" s="15" t="s">
        <v>118</v>
      </c>
      <c r="B3" s="15" t="s">
        <v>119</v>
      </c>
      <c r="C3" s="15" t="s">
        <v>108</v>
      </c>
      <c r="D3" s="15" t="s">
        <v>98</v>
      </c>
      <c r="E3" s="15" t="s">
        <v>120</v>
      </c>
      <c r="F3" s="15" t="s">
        <v>121</v>
      </c>
      <c r="H3" s="15">
        <v>2022</v>
      </c>
      <c r="I3" s="15">
        <v>4</v>
      </c>
      <c r="J3" s="15" t="s">
        <v>122</v>
      </c>
      <c r="K3" s="15" t="s">
        <v>123</v>
      </c>
      <c r="O3" s="15">
        <v>50</v>
      </c>
      <c r="P3" s="15" t="s">
        <v>124</v>
      </c>
    </row>
    <row r="4" spans="1:16" s="15" customFormat="1" ht="15.6">
      <c r="A4" s="15" t="s">
        <v>125</v>
      </c>
      <c r="B4" s="15" t="s">
        <v>126</v>
      </c>
      <c r="C4" s="15" t="s">
        <v>127</v>
      </c>
      <c r="D4" s="15" t="s">
        <v>128</v>
      </c>
      <c r="E4" s="15" t="s">
        <v>129</v>
      </c>
      <c r="H4" s="15">
        <v>2022</v>
      </c>
      <c r="I4" s="15">
        <v>12</v>
      </c>
      <c r="J4" s="15" t="s">
        <v>130</v>
      </c>
      <c r="K4" s="15" t="s">
        <v>131</v>
      </c>
      <c r="O4" s="15">
        <v>56</v>
      </c>
      <c r="P4" s="15" t="s">
        <v>132</v>
      </c>
    </row>
    <row r="5" spans="1:16" s="15" customFormat="1" ht="15.6">
      <c r="A5" s="15" t="s">
        <v>133</v>
      </c>
      <c r="B5" s="15" t="s">
        <v>134</v>
      </c>
      <c r="C5" s="15" t="s">
        <v>135</v>
      </c>
      <c r="D5" s="15" t="s">
        <v>128</v>
      </c>
      <c r="E5" s="15" t="s">
        <v>136</v>
      </c>
      <c r="F5" s="15" t="s">
        <v>137</v>
      </c>
      <c r="H5" s="15">
        <v>2022</v>
      </c>
      <c r="I5" s="15">
        <v>12</v>
      </c>
      <c r="J5" s="15" t="s">
        <v>138</v>
      </c>
      <c r="K5" s="15" t="s">
        <v>139</v>
      </c>
      <c r="P5" s="15" t="s">
        <v>140</v>
      </c>
    </row>
  </sheetData>
  <phoneticPr fontId="1" type="noConversion"/>
  <conditionalFormatting sqref="A1">
    <cfRule type="duplicateValues" dxfId="26" priority="3"/>
    <cfRule type="duplicateValues" dxfId="25" priority="4"/>
  </conditionalFormatting>
  <conditionalFormatting sqref="A2:A5">
    <cfRule type="duplicateValues" dxfId="24" priority="1"/>
    <cfRule type="duplicateValues" dxfId="23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9"/>
  <sheetViews>
    <sheetView workbookViewId="0">
      <selection activeCell="B16" sqref="B16"/>
    </sheetView>
  </sheetViews>
  <sheetFormatPr defaultColWidth="8.89453125" defaultRowHeight="20.399999999999999"/>
  <cols>
    <col min="1" max="1" width="8.89453125" style="5"/>
    <col min="2" max="2" width="11.3125" style="5" customWidth="1"/>
    <col min="3" max="16384" width="8.89453125" style="5"/>
  </cols>
  <sheetData>
    <row r="1" spans="1:16" s="4" customFormat="1">
      <c r="A1" s="8" t="s">
        <v>0</v>
      </c>
      <c r="B1" s="8" t="s">
        <v>34</v>
      </c>
      <c r="C1" s="8"/>
      <c r="D1" s="8" t="s">
        <v>12</v>
      </c>
      <c r="E1" s="8" t="s">
        <v>4</v>
      </c>
      <c r="F1" s="8" t="s">
        <v>5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</v>
      </c>
      <c r="P1" s="8" t="s">
        <v>10</v>
      </c>
    </row>
    <row r="2" spans="1:16" s="16" customFormat="1" ht="15.6">
      <c r="A2" s="16" t="s">
        <v>407</v>
      </c>
      <c r="C2" s="16" t="s">
        <v>408</v>
      </c>
      <c r="D2" s="16" t="s">
        <v>98</v>
      </c>
      <c r="E2" s="16" t="s">
        <v>114</v>
      </c>
      <c r="F2" s="16" t="s">
        <v>143</v>
      </c>
      <c r="H2" s="16">
        <v>2023</v>
      </c>
      <c r="I2" s="16">
        <v>7</v>
      </c>
      <c r="J2" s="16" t="s">
        <v>409</v>
      </c>
      <c r="K2" s="16" t="s">
        <v>410</v>
      </c>
      <c r="L2" s="16">
        <v>2000</v>
      </c>
      <c r="O2" s="16">
        <v>80</v>
      </c>
      <c r="P2" s="16" t="s">
        <v>411</v>
      </c>
    </row>
    <row r="3" spans="1:16" s="16" customFormat="1" ht="15.6">
      <c r="A3" s="16" t="s">
        <v>268</v>
      </c>
      <c r="C3" s="16" t="s">
        <v>412</v>
      </c>
      <c r="D3" s="16" t="s">
        <v>98</v>
      </c>
      <c r="E3" s="16" t="s">
        <v>114</v>
      </c>
      <c r="F3" s="16" t="s">
        <v>143</v>
      </c>
      <c r="H3" s="16">
        <v>2023</v>
      </c>
      <c r="I3" s="16">
        <v>7</v>
      </c>
      <c r="J3" s="16" t="s">
        <v>409</v>
      </c>
      <c r="K3" s="16" t="s">
        <v>410</v>
      </c>
      <c r="L3" s="16">
        <v>2000</v>
      </c>
      <c r="O3" s="16">
        <v>77</v>
      </c>
      <c r="P3" s="16" t="s">
        <v>411</v>
      </c>
    </row>
    <row r="4" spans="1:16" s="16" customFormat="1" ht="15.6">
      <c r="A4" s="16" t="s">
        <v>413</v>
      </c>
      <c r="C4" s="16" t="s">
        <v>414</v>
      </c>
      <c r="D4" s="16" t="s">
        <v>98</v>
      </c>
      <c r="E4" s="16" t="s">
        <v>114</v>
      </c>
      <c r="F4" s="16" t="s">
        <v>415</v>
      </c>
      <c r="H4" s="16">
        <v>2023</v>
      </c>
      <c r="I4" s="16">
        <v>9</v>
      </c>
      <c r="J4" s="16" t="s">
        <v>416</v>
      </c>
      <c r="K4" s="16" t="s">
        <v>417</v>
      </c>
      <c r="O4" s="16">
        <v>87</v>
      </c>
      <c r="P4" s="16" t="s">
        <v>418</v>
      </c>
    </row>
    <row r="5" spans="1:16" s="16" customFormat="1" ht="15.6">
      <c r="A5" s="16" t="s">
        <v>419</v>
      </c>
      <c r="C5" s="16" t="s">
        <v>420</v>
      </c>
      <c r="D5" s="16" t="s">
        <v>98</v>
      </c>
      <c r="E5" s="16" t="s">
        <v>114</v>
      </c>
      <c r="H5" s="16">
        <v>2023</v>
      </c>
      <c r="I5" s="16">
        <v>9</v>
      </c>
      <c r="J5" s="16" t="s">
        <v>421</v>
      </c>
      <c r="K5" s="16" t="s">
        <v>422</v>
      </c>
      <c r="L5" s="16">
        <v>8000</v>
      </c>
      <c r="O5" s="16">
        <v>69</v>
      </c>
      <c r="P5" s="16" t="s">
        <v>423</v>
      </c>
    </row>
    <row r="6" spans="1:16" s="16" customFormat="1" ht="15.6">
      <c r="A6" s="16" t="s">
        <v>424</v>
      </c>
      <c r="C6" s="16" t="s">
        <v>425</v>
      </c>
      <c r="D6" s="16" t="s">
        <v>98</v>
      </c>
      <c r="E6" s="16" t="s">
        <v>114</v>
      </c>
      <c r="H6" s="16">
        <v>2023</v>
      </c>
      <c r="I6" s="16">
        <v>9</v>
      </c>
      <c r="J6" s="16" t="s">
        <v>421</v>
      </c>
      <c r="K6" s="16" t="s">
        <v>422</v>
      </c>
      <c r="L6" s="16">
        <v>8000</v>
      </c>
      <c r="O6" s="16">
        <v>65</v>
      </c>
      <c r="P6" s="16" t="s">
        <v>423</v>
      </c>
    </row>
    <row r="7" spans="1:16" s="16" customFormat="1" ht="15.6">
      <c r="A7" s="16" t="s">
        <v>426</v>
      </c>
      <c r="C7" s="16" t="s">
        <v>427</v>
      </c>
      <c r="D7" s="16" t="s">
        <v>98</v>
      </c>
      <c r="E7" s="16" t="s">
        <v>114</v>
      </c>
      <c r="H7" s="16">
        <v>2023</v>
      </c>
      <c r="I7" s="16">
        <v>9</v>
      </c>
      <c r="J7" s="16" t="s">
        <v>421</v>
      </c>
      <c r="K7" s="16" t="s">
        <v>428</v>
      </c>
      <c r="L7" s="16">
        <v>6000</v>
      </c>
      <c r="O7" s="16">
        <v>62</v>
      </c>
      <c r="P7" s="16" t="s">
        <v>423</v>
      </c>
    </row>
    <row r="8" spans="1:16" s="16" customFormat="1" ht="15.6">
      <c r="A8" s="16" t="s">
        <v>429</v>
      </c>
      <c r="B8" s="16" t="s">
        <v>430</v>
      </c>
      <c r="C8" s="16" t="s">
        <v>431</v>
      </c>
      <c r="D8" s="16" t="s">
        <v>98</v>
      </c>
      <c r="E8" s="16" t="s">
        <v>114</v>
      </c>
      <c r="F8" s="16" t="s">
        <v>143</v>
      </c>
      <c r="H8" s="16">
        <v>2023</v>
      </c>
      <c r="I8" s="16">
        <v>7</v>
      </c>
      <c r="J8" s="16" t="s">
        <v>409</v>
      </c>
      <c r="K8" s="16" t="s">
        <v>432</v>
      </c>
      <c r="L8" s="16">
        <v>4000</v>
      </c>
      <c r="P8" s="16" t="s">
        <v>411</v>
      </c>
    </row>
    <row r="9" spans="1:16" s="16" customFormat="1" ht="15.6">
      <c r="A9" s="16" t="s">
        <v>433</v>
      </c>
      <c r="C9" s="16" t="s">
        <v>434</v>
      </c>
      <c r="D9" s="16" t="s">
        <v>98</v>
      </c>
      <c r="E9" s="16" t="s">
        <v>114</v>
      </c>
      <c r="F9" s="16" t="s">
        <v>143</v>
      </c>
      <c r="H9" s="16">
        <v>2023</v>
      </c>
      <c r="I9" s="16">
        <v>7</v>
      </c>
      <c r="J9" s="16" t="s">
        <v>409</v>
      </c>
      <c r="K9" s="16" t="s">
        <v>435</v>
      </c>
      <c r="P9" s="16" t="s">
        <v>411</v>
      </c>
    </row>
    <row r="10" spans="1:16" s="16" customFormat="1" ht="15.6">
      <c r="A10" s="16" t="s">
        <v>436</v>
      </c>
      <c r="B10" s="16" t="s">
        <v>437</v>
      </c>
      <c r="C10" s="16" t="s">
        <v>438</v>
      </c>
      <c r="D10" s="16" t="s">
        <v>98</v>
      </c>
      <c r="E10" s="16" t="s">
        <v>114</v>
      </c>
      <c r="F10" s="16" t="s">
        <v>143</v>
      </c>
      <c r="H10" s="16">
        <v>2023</v>
      </c>
      <c r="I10" s="16">
        <v>7</v>
      </c>
      <c r="J10" s="16" t="s">
        <v>409</v>
      </c>
      <c r="K10" s="16" t="s">
        <v>439</v>
      </c>
      <c r="O10" s="16">
        <v>66</v>
      </c>
      <c r="P10" s="16" t="s">
        <v>411</v>
      </c>
    </row>
    <row r="11" spans="1:16" s="16" customFormat="1" ht="15.6">
      <c r="A11" s="16" t="s">
        <v>440</v>
      </c>
      <c r="C11" s="16" t="s">
        <v>441</v>
      </c>
      <c r="D11" s="16" t="s">
        <v>98</v>
      </c>
      <c r="E11" s="16" t="s">
        <v>114</v>
      </c>
      <c r="H11" s="16">
        <v>2023</v>
      </c>
      <c r="I11" s="16">
        <v>9</v>
      </c>
      <c r="J11" s="16" t="s">
        <v>421</v>
      </c>
      <c r="K11" s="16" t="s">
        <v>442</v>
      </c>
      <c r="L11" s="16">
        <v>5000</v>
      </c>
      <c r="O11" s="16">
        <v>75</v>
      </c>
      <c r="P11" s="16" t="s">
        <v>423</v>
      </c>
    </row>
    <row r="12" spans="1:16" s="16" customFormat="1" ht="15.6">
      <c r="A12" s="16" t="s">
        <v>443</v>
      </c>
      <c r="C12" s="16" t="s">
        <v>444</v>
      </c>
      <c r="D12" s="16" t="s">
        <v>98</v>
      </c>
      <c r="E12" s="16" t="s">
        <v>160</v>
      </c>
      <c r="H12" s="16">
        <v>2023</v>
      </c>
      <c r="I12" s="16">
        <v>8</v>
      </c>
      <c r="J12" s="16" t="s">
        <v>445</v>
      </c>
      <c r="K12" s="16" t="s">
        <v>446</v>
      </c>
      <c r="O12" s="16">
        <v>70</v>
      </c>
      <c r="P12" s="16" t="s">
        <v>447</v>
      </c>
    </row>
    <row r="13" spans="1:16" s="16" customFormat="1" ht="15.6">
      <c r="A13" s="16" t="s">
        <v>448</v>
      </c>
      <c r="C13" s="16" t="s">
        <v>449</v>
      </c>
      <c r="D13" s="16" t="s">
        <v>98</v>
      </c>
      <c r="E13" s="16" t="s">
        <v>160</v>
      </c>
      <c r="G13" s="16" t="s">
        <v>13</v>
      </c>
      <c r="H13" s="16">
        <v>2023</v>
      </c>
      <c r="I13" s="16">
        <v>7</v>
      </c>
      <c r="J13" s="16" t="s">
        <v>450</v>
      </c>
      <c r="K13" s="16" t="s">
        <v>451</v>
      </c>
      <c r="L13" s="16">
        <v>20000</v>
      </c>
      <c r="N13" s="16" t="s">
        <v>452</v>
      </c>
      <c r="O13" s="16">
        <v>50</v>
      </c>
      <c r="P13" s="16" t="s">
        <v>453</v>
      </c>
    </row>
    <row r="14" spans="1:16" s="16" customFormat="1" ht="15.6">
      <c r="A14" s="16" t="s">
        <v>172</v>
      </c>
      <c r="B14" s="16" t="s">
        <v>173</v>
      </c>
      <c r="C14" s="16" t="s">
        <v>174</v>
      </c>
      <c r="D14" s="16" t="s">
        <v>98</v>
      </c>
      <c r="E14" s="16" t="s">
        <v>160</v>
      </c>
      <c r="H14" s="16">
        <v>2023</v>
      </c>
      <c r="I14" s="16">
        <v>8</v>
      </c>
      <c r="J14" s="16" t="s">
        <v>454</v>
      </c>
      <c r="K14" s="16" t="s">
        <v>455</v>
      </c>
      <c r="L14" s="16">
        <v>30000</v>
      </c>
      <c r="O14" s="16">
        <v>59</v>
      </c>
      <c r="P14" s="16" t="s">
        <v>456</v>
      </c>
    </row>
    <row r="15" spans="1:16" s="16" customFormat="1" ht="15.6">
      <c r="A15" s="16" t="s">
        <v>158</v>
      </c>
      <c r="C15" s="16" t="s">
        <v>159</v>
      </c>
      <c r="D15" s="16" t="s">
        <v>98</v>
      </c>
      <c r="E15" s="16" t="s">
        <v>160</v>
      </c>
      <c r="H15" s="16">
        <v>2023</v>
      </c>
      <c r="I15" s="16">
        <v>8</v>
      </c>
      <c r="J15" s="16" t="s">
        <v>457</v>
      </c>
      <c r="K15" s="16" t="s">
        <v>455</v>
      </c>
      <c r="O15" s="16">
        <v>64</v>
      </c>
      <c r="P15" s="16" t="s">
        <v>458</v>
      </c>
    </row>
    <row r="16" spans="1:16" s="16" customFormat="1" ht="15.6">
      <c r="A16" s="16" t="s">
        <v>459</v>
      </c>
      <c r="C16" s="16" t="s">
        <v>460</v>
      </c>
      <c r="D16" s="16" t="s">
        <v>98</v>
      </c>
      <c r="E16" s="16" t="s">
        <v>160</v>
      </c>
      <c r="H16" s="16">
        <v>2023</v>
      </c>
      <c r="I16" s="16">
        <v>8</v>
      </c>
      <c r="J16" s="16" t="s">
        <v>461</v>
      </c>
      <c r="K16" s="16" t="s">
        <v>462</v>
      </c>
      <c r="P16" s="16" t="s">
        <v>447</v>
      </c>
    </row>
    <row r="17" spans="1:16" s="16" customFormat="1" ht="15.6">
      <c r="A17" s="16" t="s">
        <v>463</v>
      </c>
      <c r="C17" s="16" t="s">
        <v>464</v>
      </c>
      <c r="D17" s="16" t="s">
        <v>98</v>
      </c>
      <c r="E17" s="16" t="s">
        <v>160</v>
      </c>
      <c r="F17" s="16" t="s">
        <v>465</v>
      </c>
      <c r="H17" s="16">
        <v>2023</v>
      </c>
      <c r="I17" s="16">
        <v>10</v>
      </c>
      <c r="J17" s="16" t="s">
        <v>466</v>
      </c>
      <c r="K17" s="16" t="s">
        <v>467</v>
      </c>
      <c r="N17" s="16" t="s">
        <v>468</v>
      </c>
      <c r="P17" s="16" t="s">
        <v>469</v>
      </c>
    </row>
    <row r="18" spans="1:16" s="16" customFormat="1" ht="15.6">
      <c r="A18" s="16" t="s">
        <v>470</v>
      </c>
      <c r="C18" s="16" t="s">
        <v>471</v>
      </c>
      <c r="D18" s="16" t="s">
        <v>98</v>
      </c>
      <c r="E18" s="16" t="s">
        <v>160</v>
      </c>
      <c r="H18" s="16">
        <v>2023</v>
      </c>
      <c r="I18" s="16">
        <v>8</v>
      </c>
      <c r="J18" s="16" t="s">
        <v>472</v>
      </c>
      <c r="K18" s="16" t="s">
        <v>473</v>
      </c>
      <c r="L18" s="16">
        <v>10000</v>
      </c>
      <c r="O18" s="16">
        <v>68</v>
      </c>
      <c r="P18" s="16" t="s">
        <v>474</v>
      </c>
    </row>
    <row r="19" spans="1:16" s="16" customFormat="1" ht="15.6">
      <c r="A19" s="16" t="s">
        <v>475</v>
      </c>
      <c r="C19" s="16" t="s">
        <v>476</v>
      </c>
      <c r="D19" s="16" t="s">
        <v>98</v>
      </c>
      <c r="E19" s="16" t="s">
        <v>160</v>
      </c>
      <c r="F19" s="16" t="s">
        <v>175</v>
      </c>
      <c r="H19" s="16">
        <v>2023</v>
      </c>
      <c r="I19" s="16">
        <v>10</v>
      </c>
      <c r="J19" s="16" t="s">
        <v>477</v>
      </c>
      <c r="K19" s="16" t="s">
        <v>478</v>
      </c>
      <c r="L19" s="16">
        <v>5000</v>
      </c>
      <c r="O19" s="16">
        <v>49</v>
      </c>
      <c r="P19" s="16" t="s">
        <v>469</v>
      </c>
    </row>
    <row r="20" spans="1:16" s="16" customFormat="1" ht="15.6">
      <c r="A20" s="16" t="s">
        <v>196</v>
      </c>
      <c r="C20" s="16" t="s">
        <v>197</v>
      </c>
      <c r="D20" s="16" t="s">
        <v>98</v>
      </c>
      <c r="E20" s="16" t="s">
        <v>198</v>
      </c>
      <c r="H20" s="16">
        <v>2023</v>
      </c>
      <c r="I20" s="16">
        <v>9</v>
      </c>
      <c r="J20" s="16" t="s">
        <v>479</v>
      </c>
      <c r="K20" s="16" t="s">
        <v>480</v>
      </c>
      <c r="P20" s="16" t="s">
        <v>481</v>
      </c>
    </row>
    <row r="21" spans="1:16" s="16" customFormat="1" ht="15.6">
      <c r="A21" s="16" t="s">
        <v>482</v>
      </c>
      <c r="C21" s="16" t="s">
        <v>201</v>
      </c>
      <c r="D21" s="16" t="s">
        <v>98</v>
      </c>
      <c r="E21" s="16" t="s">
        <v>198</v>
      </c>
      <c r="H21" s="16">
        <v>2023</v>
      </c>
      <c r="I21" s="16">
        <v>9</v>
      </c>
      <c r="J21" s="16" t="s">
        <v>483</v>
      </c>
      <c r="K21" s="16" t="s">
        <v>484</v>
      </c>
      <c r="P21" s="16" t="s">
        <v>481</v>
      </c>
    </row>
    <row r="22" spans="1:16" s="16" customFormat="1" ht="15.6">
      <c r="A22" s="16" t="s">
        <v>485</v>
      </c>
      <c r="C22" s="16" t="s">
        <v>204</v>
      </c>
      <c r="D22" s="16" t="s">
        <v>98</v>
      </c>
      <c r="E22" s="16" t="s">
        <v>109</v>
      </c>
      <c r="G22" s="16" t="s">
        <v>13</v>
      </c>
      <c r="H22" s="16">
        <v>2023</v>
      </c>
      <c r="I22" s="16">
        <v>6</v>
      </c>
      <c r="J22" s="16" t="s">
        <v>486</v>
      </c>
      <c r="K22" s="16" t="s">
        <v>451</v>
      </c>
      <c r="N22" s="16" t="s">
        <v>487</v>
      </c>
      <c r="O22" s="16">
        <v>43</v>
      </c>
      <c r="P22" s="16" t="s">
        <v>488</v>
      </c>
    </row>
    <row r="23" spans="1:16" s="16" customFormat="1" ht="15.6">
      <c r="A23" s="16" t="s">
        <v>169</v>
      </c>
      <c r="C23" s="16" t="s">
        <v>170</v>
      </c>
      <c r="D23" s="16" t="s">
        <v>98</v>
      </c>
      <c r="E23" s="16" t="s">
        <v>109</v>
      </c>
      <c r="F23" s="16" t="s">
        <v>489</v>
      </c>
      <c r="H23" s="16">
        <v>2023</v>
      </c>
      <c r="I23" s="16">
        <v>5</v>
      </c>
      <c r="J23" s="16" t="s">
        <v>490</v>
      </c>
      <c r="K23" s="16" t="s">
        <v>451</v>
      </c>
      <c r="P23" s="16" t="s">
        <v>491</v>
      </c>
    </row>
    <row r="24" spans="1:16" s="16" customFormat="1" ht="15.6">
      <c r="A24" s="16" t="s">
        <v>206</v>
      </c>
      <c r="C24" s="16" t="s">
        <v>492</v>
      </c>
      <c r="D24" s="16" t="s">
        <v>98</v>
      </c>
      <c r="E24" s="16" t="s">
        <v>109</v>
      </c>
      <c r="F24" s="16" t="s">
        <v>489</v>
      </c>
      <c r="H24" s="16">
        <v>2023</v>
      </c>
      <c r="I24" s="16">
        <v>11</v>
      </c>
      <c r="J24" s="16" t="s">
        <v>445</v>
      </c>
      <c r="K24" s="16" t="s">
        <v>493</v>
      </c>
      <c r="N24" s="16" t="s">
        <v>494</v>
      </c>
      <c r="O24" s="16">
        <v>61</v>
      </c>
      <c r="P24" s="16" t="s">
        <v>495</v>
      </c>
    </row>
    <row r="25" spans="1:16" s="16" customFormat="1" ht="15.6">
      <c r="A25" s="16" t="s">
        <v>496</v>
      </c>
      <c r="C25" s="16" t="s">
        <v>497</v>
      </c>
      <c r="D25" s="16" t="s">
        <v>98</v>
      </c>
      <c r="E25" s="16" t="s">
        <v>212</v>
      </c>
      <c r="F25" s="16" t="s">
        <v>404</v>
      </c>
      <c r="H25" s="16">
        <v>2023</v>
      </c>
      <c r="I25" s="16">
        <v>11</v>
      </c>
      <c r="J25" s="16" t="s">
        <v>498</v>
      </c>
      <c r="K25" s="16" t="s">
        <v>451</v>
      </c>
      <c r="L25" s="16">
        <v>7000</v>
      </c>
      <c r="P25" s="16" t="s">
        <v>406</v>
      </c>
    </row>
    <row r="26" spans="1:16" s="16" customFormat="1" ht="15.6">
      <c r="A26" s="16" t="s">
        <v>499</v>
      </c>
      <c r="B26" s="16" t="s">
        <v>500</v>
      </c>
      <c r="C26" s="16" t="s">
        <v>501</v>
      </c>
      <c r="D26" s="16" t="s">
        <v>98</v>
      </c>
      <c r="E26" s="16" t="s">
        <v>245</v>
      </c>
      <c r="F26" s="16" t="s">
        <v>502</v>
      </c>
      <c r="H26" s="16">
        <v>2023</v>
      </c>
      <c r="I26" s="16">
        <v>6</v>
      </c>
      <c r="J26" s="16" t="s">
        <v>503</v>
      </c>
      <c r="K26" s="16" t="s">
        <v>504</v>
      </c>
      <c r="N26" s="16" t="s">
        <v>505</v>
      </c>
      <c r="P26" s="16" t="s">
        <v>506</v>
      </c>
    </row>
    <row r="27" spans="1:16" s="16" customFormat="1" ht="15.6">
      <c r="A27" s="16" t="s">
        <v>249</v>
      </c>
      <c r="C27" s="16" t="s">
        <v>250</v>
      </c>
      <c r="D27" s="16" t="s">
        <v>98</v>
      </c>
      <c r="E27" s="16" t="s">
        <v>245</v>
      </c>
      <c r="F27" s="16" t="s">
        <v>251</v>
      </c>
      <c r="H27" s="16">
        <v>2023</v>
      </c>
      <c r="I27" s="16">
        <v>11</v>
      </c>
      <c r="J27" s="16" t="s">
        <v>507</v>
      </c>
      <c r="K27" s="16" t="s">
        <v>478</v>
      </c>
      <c r="O27" s="16">
        <v>59</v>
      </c>
      <c r="P27" s="16" t="s">
        <v>508</v>
      </c>
    </row>
    <row r="28" spans="1:16" s="16" customFormat="1" ht="15.6">
      <c r="A28" s="16" t="s">
        <v>509</v>
      </c>
      <c r="C28" s="16" t="s">
        <v>510</v>
      </c>
      <c r="D28" s="16" t="s">
        <v>98</v>
      </c>
      <c r="E28" s="16" t="s">
        <v>245</v>
      </c>
      <c r="F28" s="16" t="s">
        <v>502</v>
      </c>
      <c r="H28" s="16">
        <v>2023</v>
      </c>
      <c r="I28" s="16">
        <v>6</v>
      </c>
      <c r="J28" s="16" t="s">
        <v>511</v>
      </c>
      <c r="K28" s="16" t="s">
        <v>512</v>
      </c>
      <c r="P28" s="16" t="s">
        <v>506</v>
      </c>
    </row>
    <row r="29" spans="1:16" s="16" customFormat="1" ht="15.6">
      <c r="A29" s="16" t="s">
        <v>513</v>
      </c>
      <c r="C29" s="16" t="s">
        <v>514</v>
      </c>
      <c r="D29" s="16" t="s">
        <v>98</v>
      </c>
      <c r="E29" s="16" t="s">
        <v>245</v>
      </c>
      <c r="F29" s="16" t="s">
        <v>502</v>
      </c>
      <c r="H29" s="16">
        <v>2023</v>
      </c>
      <c r="I29" s="16">
        <v>6</v>
      </c>
      <c r="J29" s="16" t="s">
        <v>511</v>
      </c>
      <c r="K29" s="16" t="s">
        <v>515</v>
      </c>
      <c r="P29" s="16" t="s">
        <v>506</v>
      </c>
    </row>
  </sheetData>
  <phoneticPr fontId="1" type="noConversion"/>
  <conditionalFormatting sqref="A1">
    <cfRule type="duplicateValues" dxfId="22" priority="6"/>
    <cfRule type="duplicateValues" dxfId="21" priority="7"/>
    <cfRule type="duplicateValues" dxfId="20" priority="8"/>
    <cfRule type="duplicateValues" dxfId="19" priority="9"/>
    <cfRule type="duplicateValues" dxfId="18" priority="10"/>
  </conditionalFormatting>
  <conditionalFormatting sqref="A2:A29">
    <cfRule type="duplicateValues" dxfId="17" priority="1"/>
    <cfRule type="duplicateValues" dxfId="16" priority="2"/>
    <cfRule type="duplicateValues" dxfId="15" priority="3"/>
    <cfRule type="duplicateValues" dxfId="14" priority="4"/>
    <cfRule type="duplicateValues" dxfId="13" priority="5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workbookViewId="0">
      <selection activeCell="K22" sqref="K22"/>
    </sheetView>
  </sheetViews>
  <sheetFormatPr defaultColWidth="8.89453125" defaultRowHeight="20.399999999999999"/>
  <cols>
    <col min="1" max="7" width="8.89453125" style="5"/>
    <col min="8" max="8" width="14.7890625" style="5" customWidth="1"/>
    <col min="9" max="16384" width="8.89453125" style="5"/>
  </cols>
  <sheetData>
    <row r="1" spans="1:14" s="1" customFormat="1" ht="27.7" customHeight="1">
      <c r="B1" s="1" t="s">
        <v>26</v>
      </c>
      <c r="C1" s="1" t="s">
        <v>27</v>
      </c>
      <c r="D1" s="1" t="s">
        <v>28</v>
      </c>
      <c r="E1" s="1" t="s">
        <v>21</v>
      </c>
      <c r="F1" s="1" t="s">
        <v>22</v>
      </c>
      <c r="G1" s="1" t="s">
        <v>29</v>
      </c>
      <c r="H1" s="1" t="s">
        <v>30</v>
      </c>
      <c r="I1" s="1" t="s">
        <v>23</v>
      </c>
      <c r="J1" s="1" t="s">
        <v>24</v>
      </c>
      <c r="K1" s="1" t="s">
        <v>31</v>
      </c>
      <c r="L1" s="1" t="s">
        <v>32</v>
      </c>
      <c r="M1" s="1" t="s">
        <v>25</v>
      </c>
      <c r="N1" s="3" t="s">
        <v>33</v>
      </c>
    </row>
    <row r="2" spans="1:14" s="17" customFormat="1" ht="15.6">
      <c r="A2" s="16" t="s">
        <v>141</v>
      </c>
      <c r="B2" s="16"/>
      <c r="C2" s="16" t="s">
        <v>142</v>
      </c>
      <c r="D2" s="16" t="s">
        <v>98</v>
      </c>
      <c r="E2" s="16" t="s">
        <v>114</v>
      </c>
      <c r="F2" s="16" t="s">
        <v>143</v>
      </c>
      <c r="G2" s="16" t="s">
        <v>144</v>
      </c>
      <c r="H2" s="14">
        <v>44621</v>
      </c>
      <c r="I2" s="16" t="s">
        <v>145</v>
      </c>
      <c r="J2" s="16" t="s">
        <v>146</v>
      </c>
      <c r="K2" s="16"/>
      <c r="L2" s="16"/>
      <c r="M2" s="16"/>
      <c r="N2" s="13"/>
    </row>
    <row r="3" spans="1:14" s="17" customFormat="1" ht="15.6">
      <c r="A3" s="16" t="s">
        <v>141</v>
      </c>
      <c r="B3" s="16"/>
      <c r="C3" s="16" t="s">
        <v>142</v>
      </c>
      <c r="D3" s="16" t="s">
        <v>98</v>
      </c>
      <c r="E3" s="16" t="s">
        <v>114</v>
      </c>
      <c r="F3" s="16" t="s">
        <v>143</v>
      </c>
      <c r="G3" s="16" t="s">
        <v>147</v>
      </c>
      <c r="H3" s="14">
        <v>44805</v>
      </c>
      <c r="I3" s="16"/>
      <c r="J3" s="16"/>
      <c r="K3" s="16"/>
      <c r="L3" s="16"/>
      <c r="M3" s="16"/>
      <c r="N3" s="13"/>
    </row>
    <row r="4" spans="1:14" s="17" customFormat="1" ht="15.6">
      <c r="A4" s="18" t="s">
        <v>148</v>
      </c>
      <c r="B4" s="16"/>
      <c r="C4" s="16" t="s">
        <v>142</v>
      </c>
      <c r="D4" s="16" t="s">
        <v>149</v>
      </c>
      <c r="E4" s="16" t="s">
        <v>150</v>
      </c>
      <c r="F4" s="16" t="s">
        <v>151</v>
      </c>
      <c r="G4" s="16" t="s">
        <v>152</v>
      </c>
      <c r="H4" s="14">
        <v>44805</v>
      </c>
      <c r="I4" s="16"/>
      <c r="J4" s="16"/>
      <c r="K4" s="16"/>
      <c r="L4" s="16"/>
      <c r="M4" s="16"/>
      <c r="N4" s="13"/>
    </row>
    <row r="5" spans="1:14" s="17" customFormat="1" ht="15.6">
      <c r="A5" s="16" t="s">
        <v>153</v>
      </c>
      <c r="B5" s="16"/>
      <c r="C5" s="16" t="s">
        <v>154</v>
      </c>
      <c r="D5" s="13" t="s">
        <v>98</v>
      </c>
      <c r="E5" s="13" t="s">
        <v>155</v>
      </c>
      <c r="F5" s="13" t="s">
        <v>156</v>
      </c>
      <c r="G5" s="16" t="s">
        <v>157</v>
      </c>
      <c r="H5" s="14">
        <v>44621</v>
      </c>
      <c r="I5" s="16" t="s">
        <v>145</v>
      </c>
      <c r="J5" s="16" t="s">
        <v>146</v>
      </c>
      <c r="K5" s="16"/>
      <c r="L5" s="16"/>
      <c r="M5" s="16"/>
      <c r="N5" s="13"/>
    </row>
    <row r="6" spans="1:14" s="17" customFormat="1" ht="15.6">
      <c r="A6" s="16" t="s">
        <v>158</v>
      </c>
      <c r="B6" s="16"/>
      <c r="C6" s="16" t="s">
        <v>159</v>
      </c>
      <c r="D6" s="16" t="s">
        <v>98</v>
      </c>
      <c r="E6" s="16" t="s">
        <v>160</v>
      </c>
      <c r="F6" s="16"/>
      <c r="G6" s="16" t="s">
        <v>161</v>
      </c>
      <c r="H6" s="14">
        <v>44562</v>
      </c>
      <c r="I6" s="16"/>
      <c r="J6" s="16"/>
      <c r="K6" s="16"/>
      <c r="L6" s="16"/>
      <c r="M6" s="16"/>
      <c r="N6" s="13"/>
    </row>
    <row r="7" spans="1:14" s="17" customFormat="1" ht="15.6">
      <c r="A7" s="18" t="s">
        <v>162</v>
      </c>
      <c r="B7" s="16"/>
      <c r="C7" s="16" t="s">
        <v>163</v>
      </c>
      <c r="D7" s="16" t="s">
        <v>98</v>
      </c>
      <c r="E7" s="16" t="s">
        <v>160</v>
      </c>
      <c r="F7" s="16" t="s">
        <v>164</v>
      </c>
      <c r="G7" s="16" t="s">
        <v>165</v>
      </c>
      <c r="H7" s="14">
        <v>44682</v>
      </c>
      <c r="I7" s="16" t="s">
        <v>145</v>
      </c>
      <c r="J7" s="16" t="s">
        <v>146</v>
      </c>
      <c r="K7" s="16"/>
      <c r="L7" s="16"/>
      <c r="M7" s="16"/>
      <c r="N7" s="13"/>
    </row>
    <row r="8" spans="1:14" s="17" customFormat="1" ht="15.6">
      <c r="A8" s="18" t="s">
        <v>166</v>
      </c>
      <c r="B8" s="18"/>
      <c r="C8" s="18" t="s">
        <v>167</v>
      </c>
      <c r="D8" s="18" t="s">
        <v>98</v>
      </c>
      <c r="E8" s="18" t="s">
        <v>160</v>
      </c>
      <c r="F8" s="18"/>
      <c r="G8" s="16" t="s">
        <v>168</v>
      </c>
      <c r="H8" s="14">
        <v>44713</v>
      </c>
      <c r="I8" s="16" t="s">
        <v>145</v>
      </c>
      <c r="J8" s="16"/>
      <c r="K8" s="16"/>
      <c r="L8" s="16"/>
      <c r="M8" s="16"/>
      <c r="N8" s="13"/>
    </row>
    <row r="9" spans="1:14" s="17" customFormat="1" ht="15.6">
      <c r="A9" s="18" t="s">
        <v>169</v>
      </c>
      <c r="B9" s="18"/>
      <c r="C9" s="16" t="s">
        <v>170</v>
      </c>
      <c r="D9" s="16" t="s">
        <v>98</v>
      </c>
      <c r="E9" s="16" t="s">
        <v>160</v>
      </c>
      <c r="F9" s="16"/>
      <c r="G9" s="16" t="s">
        <v>171</v>
      </c>
      <c r="H9" s="14">
        <v>44717</v>
      </c>
      <c r="I9" s="16"/>
      <c r="J9" s="16"/>
      <c r="K9" s="16"/>
      <c r="L9" s="16"/>
      <c r="M9" s="16"/>
      <c r="N9" s="13"/>
    </row>
    <row r="10" spans="1:14" s="17" customFormat="1" ht="15.6">
      <c r="A10" s="18" t="s">
        <v>172</v>
      </c>
      <c r="B10" s="18" t="s">
        <v>173</v>
      </c>
      <c r="C10" s="16" t="s">
        <v>174</v>
      </c>
      <c r="D10" s="16" t="s">
        <v>98</v>
      </c>
      <c r="E10" s="16" t="s">
        <v>160</v>
      </c>
      <c r="F10" s="18" t="s">
        <v>175</v>
      </c>
      <c r="G10" s="16" t="s">
        <v>176</v>
      </c>
      <c r="H10" s="14">
        <v>44774</v>
      </c>
      <c r="I10" s="16"/>
      <c r="J10" s="16" t="s">
        <v>146</v>
      </c>
      <c r="K10" s="16"/>
      <c r="L10" s="16"/>
      <c r="M10" s="16"/>
      <c r="N10" s="13"/>
    </row>
    <row r="11" spans="1:14" s="17" customFormat="1" ht="15.6">
      <c r="A11" s="18" t="s">
        <v>177</v>
      </c>
      <c r="B11" s="16"/>
      <c r="C11" s="16" t="s">
        <v>178</v>
      </c>
      <c r="D11" s="16" t="s">
        <v>98</v>
      </c>
      <c r="E11" s="16" t="s">
        <v>160</v>
      </c>
      <c r="F11" s="18" t="s">
        <v>175</v>
      </c>
      <c r="G11" s="16" t="s">
        <v>176</v>
      </c>
      <c r="H11" s="14">
        <v>44774</v>
      </c>
      <c r="I11" s="16"/>
      <c r="J11" s="16"/>
      <c r="K11" s="16"/>
      <c r="L11" s="16"/>
      <c r="M11" s="16"/>
      <c r="N11" s="13"/>
    </row>
    <row r="12" spans="1:14" s="17" customFormat="1" ht="15.6">
      <c r="A12" s="18" t="s">
        <v>179</v>
      </c>
      <c r="B12" s="16"/>
      <c r="C12" s="16" t="s">
        <v>180</v>
      </c>
      <c r="D12" s="16" t="s">
        <v>149</v>
      </c>
      <c r="E12" s="16" t="s">
        <v>181</v>
      </c>
      <c r="F12" s="16" t="s">
        <v>182</v>
      </c>
      <c r="G12" s="16" t="s">
        <v>183</v>
      </c>
      <c r="H12" s="14">
        <v>44805</v>
      </c>
      <c r="I12" s="16"/>
      <c r="J12" s="16"/>
      <c r="K12" s="16"/>
      <c r="L12" s="16"/>
      <c r="M12" s="16"/>
      <c r="N12" s="16"/>
    </row>
    <row r="13" spans="1:14" s="17" customFormat="1" ht="15.6">
      <c r="A13" s="18" t="s">
        <v>184</v>
      </c>
      <c r="B13" s="16"/>
      <c r="C13" s="16" t="s">
        <v>185</v>
      </c>
      <c r="D13" s="16" t="s">
        <v>98</v>
      </c>
      <c r="E13" s="16" t="s">
        <v>160</v>
      </c>
      <c r="F13" s="18" t="s">
        <v>175</v>
      </c>
      <c r="G13" s="16" t="s">
        <v>176</v>
      </c>
      <c r="H13" s="14">
        <v>44805</v>
      </c>
      <c r="I13" s="16" t="s">
        <v>186</v>
      </c>
      <c r="J13" s="16" t="s">
        <v>187</v>
      </c>
      <c r="K13" s="16"/>
      <c r="L13" s="16"/>
      <c r="M13" s="16"/>
      <c r="N13" s="13"/>
    </row>
    <row r="14" spans="1:14" s="17" customFormat="1" ht="15.6">
      <c r="A14" s="18" t="s">
        <v>188</v>
      </c>
      <c r="B14" s="16"/>
      <c r="C14" s="16" t="s">
        <v>189</v>
      </c>
      <c r="D14" s="16" t="s">
        <v>98</v>
      </c>
      <c r="E14" s="16" t="s">
        <v>160</v>
      </c>
      <c r="F14" s="18" t="s">
        <v>175</v>
      </c>
      <c r="G14" s="16" t="s">
        <v>176</v>
      </c>
      <c r="H14" s="14">
        <v>44805</v>
      </c>
      <c r="I14" s="16" t="s">
        <v>186</v>
      </c>
      <c r="J14" s="16" t="s">
        <v>187</v>
      </c>
      <c r="K14" s="16"/>
      <c r="L14" s="16"/>
      <c r="M14" s="16"/>
      <c r="N14" s="13"/>
    </row>
    <row r="15" spans="1:14" s="17" customFormat="1" ht="15.6">
      <c r="A15" s="18" t="s">
        <v>190</v>
      </c>
      <c r="B15" s="16"/>
      <c r="C15" s="16" t="s">
        <v>191</v>
      </c>
      <c r="D15" s="16" t="s">
        <v>98</v>
      </c>
      <c r="E15" s="16" t="s">
        <v>160</v>
      </c>
      <c r="F15" s="18" t="s">
        <v>175</v>
      </c>
      <c r="G15" s="16" t="s">
        <v>176</v>
      </c>
      <c r="H15" s="14">
        <v>44805</v>
      </c>
      <c r="I15" s="16" t="s">
        <v>186</v>
      </c>
      <c r="J15" s="16" t="s">
        <v>187</v>
      </c>
      <c r="K15" s="16"/>
      <c r="L15" s="16"/>
      <c r="M15" s="16"/>
      <c r="N15" s="13"/>
    </row>
    <row r="16" spans="1:14" s="17" customFormat="1" ht="15.6">
      <c r="A16" s="18" t="s">
        <v>192</v>
      </c>
      <c r="B16" s="16"/>
      <c r="C16" s="16" t="s">
        <v>193</v>
      </c>
      <c r="D16" s="16" t="s">
        <v>98</v>
      </c>
      <c r="E16" s="16" t="s">
        <v>160</v>
      </c>
      <c r="F16" s="18" t="s">
        <v>175</v>
      </c>
      <c r="G16" s="16" t="s">
        <v>176</v>
      </c>
      <c r="H16" s="14">
        <v>44805</v>
      </c>
      <c r="I16" s="16" t="s">
        <v>186</v>
      </c>
      <c r="J16" s="16" t="s">
        <v>187</v>
      </c>
      <c r="K16" s="16"/>
      <c r="L16" s="16"/>
      <c r="M16" s="16"/>
      <c r="N16" s="13"/>
    </row>
    <row r="17" spans="1:14" s="17" customFormat="1" ht="15.6">
      <c r="A17" s="18" t="s">
        <v>177</v>
      </c>
      <c r="B17" s="16"/>
      <c r="C17" s="16" t="s">
        <v>194</v>
      </c>
      <c r="D17" s="16" t="s">
        <v>98</v>
      </c>
      <c r="E17" s="16" t="s">
        <v>160</v>
      </c>
      <c r="F17" s="18" t="s">
        <v>175</v>
      </c>
      <c r="G17" s="16" t="s">
        <v>176</v>
      </c>
      <c r="H17" s="14">
        <v>44805</v>
      </c>
      <c r="I17" s="16" t="s">
        <v>186</v>
      </c>
      <c r="J17" s="16" t="s">
        <v>187</v>
      </c>
      <c r="K17" s="16"/>
      <c r="L17" s="16"/>
      <c r="M17" s="16"/>
      <c r="N17" s="13"/>
    </row>
    <row r="18" spans="1:14" s="17" customFormat="1" ht="15.6">
      <c r="A18" s="16" t="s">
        <v>118</v>
      </c>
      <c r="B18" s="16"/>
      <c r="C18" s="16" t="s">
        <v>119</v>
      </c>
      <c r="D18" s="16" t="s">
        <v>98</v>
      </c>
      <c r="E18" s="16" t="s">
        <v>99</v>
      </c>
      <c r="F18" s="16" t="s">
        <v>121</v>
      </c>
      <c r="G18" s="16" t="s">
        <v>195</v>
      </c>
      <c r="H18" s="14">
        <v>44652</v>
      </c>
      <c r="I18" s="16"/>
      <c r="J18" s="16"/>
      <c r="K18" s="16"/>
      <c r="L18" s="16"/>
      <c r="M18" s="16"/>
      <c r="N18" s="13"/>
    </row>
    <row r="19" spans="1:14" s="17" customFormat="1" ht="15.6">
      <c r="A19" s="18" t="s">
        <v>196</v>
      </c>
      <c r="B19" s="16"/>
      <c r="C19" s="16" t="s">
        <v>197</v>
      </c>
      <c r="D19" s="16" t="s">
        <v>98</v>
      </c>
      <c r="E19" s="16" t="s">
        <v>198</v>
      </c>
      <c r="F19" s="16"/>
      <c r="G19" s="18" t="s">
        <v>199</v>
      </c>
      <c r="H19" s="14">
        <v>44682</v>
      </c>
      <c r="I19" s="16" t="s">
        <v>145</v>
      </c>
      <c r="J19" s="16" t="s">
        <v>146</v>
      </c>
      <c r="K19" s="16"/>
      <c r="L19" s="16"/>
      <c r="M19" s="16"/>
      <c r="N19" s="13"/>
    </row>
    <row r="20" spans="1:14" s="17" customFormat="1" ht="15.6">
      <c r="A20" s="18" t="s">
        <v>200</v>
      </c>
      <c r="B20" s="16"/>
      <c r="C20" s="16" t="s">
        <v>201</v>
      </c>
      <c r="D20" s="16" t="s">
        <v>98</v>
      </c>
      <c r="E20" s="18" t="s">
        <v>198</v>
      </c>
      <c r="F20" s="16"/>
      <c r="G20" s="18" t="s">
        <v>202</v>
      </c>
      <c r="H20" s="14">
        <v>44682</v>
      </c>
      <c r="I20" s="16" t="s">
        <v>145</v>
      </c>
      <c r="J20" s="16" t="s">
        <v>24</v>
      </c>
      <c r="K20" s="16">
        <v>300</v>
      </c>
      <c r="L20" s="16"/>
      <c r="M20" s="16"/>
      <c r="N20" s="13"/>
    </row>
    <row r="21" spans="1:14" s="17" customFormat="1" ht="15.6">
      <c r="A21" s="16" t="s">
        <v>203</v>
      </c>
      <c r="B21" s="16"/>
      <c r="C21" s="16" t="s">
        <v>204</v>
      </c>
      <c r="D21" s="16" t="s">
        <v>98</v>
      </c>
      <c r="E21" s="16" t="s">
        <v>109</v>
      </c>
      <c r="F21" s="16"/>
      <c r="G21" s="16" t="s">
        <v>205</v>
      </c>
      <c r="H21" s="14">
        <v>44562</v>
      </c>
      <c r="I21" s="16"/>
      <c r="J21" s="16"/>
      <c r="K21" s="16"/>
      <c r="L21" s="16"/>
      <c r="M21" s="16"/>
      <c r="N21" s="13"/>
    </row>
    <row r="22" spans="1:14" s="17" customFormat="1" ht="15.6">
      <c r="A22" s="18" t="s">
        <v>206</v>
      </c>
      <c r="B22" s="13"/>
      <c r="C22" s="13" t="s">
        <v>207</v>
      </c>
      <c r="D22" s="13" t="s">
        <v>149</v>
      </c>
      <c r="E22" s="13" t="s">
        <v>208</v>
      </c>
      <c r="F22" s="13"/>
      <c r="G22" s="16" t="s">
        <v>209</v>
      </c>
      <c r="H22" s="14">
        <v>44853</v>
      </c>
      <c r="I22" s="16"/>
      <c r="J22" s="16"/>
      <c r="K22" s="16"/>
      <c r="L22" s="16"/>
      <c r="M22" s="16"/>
      <c r="N22" s="13"/>
    </row>
    <row r="23" spans="1:14" s="17" customFormat="1" ht="15.6">
      <c r="A23" s="16" t="s">
        <v>210</v>
      </c>
      <c r="B23" s="16"/>
      <c r="C23" s="16" t="s">
        <v>211</v>
      </c>
      <c r="D23" s="16" t="s">
        <v>98</v>
      </c>
      <c r="E23" s="16" t="s">
        <v>212</v>
      </c>
      <c r="F23" s="16" t="s">
        <v>213</v>
      </c>
      <c r="G23" s="16" t="s">
        <v>144</v>
      </c>
      <c r="H23" s="14">
        <v>44621</v>
      </c>
      <c r="I23" s="16" t="s">
        <v>145</v>
      </c>
      <c r="J23" s="16" t="s">
        <v>146</v>
      </c>
      <c r="K23" s="16"/>
      <c r="L23" s="16">
        <v>70</v>
      </c>
      <c r="M23" s="16"/>
      <c r="N23" s="13"/>
    </row>
    <row r="24" spans="1:14" s="17" customFormat="1" ht="15.6">
      <c r="A24" s="16" t="s">
        <v>214</v>
      </c>
      <c r="B24" s="16"/>
      <c r="C24" s="16" t="s">
        <v>215</v>
      </c>
      <c r="D24" s="16" t="s">
        <v>98</v>
      </c>
      <c r="E24" s="16" t="s">
        <v>212</v>
      </c>
      <c r="F24" s="16" t="s">
        <v>213</v>
      </c>
      <c r="G24" s="16" t="s">
        <v>144</v>
      </c>
      <c r="H24" s="14">
        <v>44621</v>
      </c>
      <c r="I24" s="16" t="s">
        <v>145</v>
      </c>
      <c r="J24" s="16" t="s">
        <v>146</v>
      </c>
      <c r="K24" s="16"/>
      <c r="L24" s="16" t="s">
        <v>216</v>
      </c>
      <c r="M24" s="16"/>
      <c r="N24" s="13"/>
    </row>
    <row r="25" spans="1:14" s="17" customFormat="1" ht="15.6">
      <c r="A25" s="18" t="s">
        <v>217</v>
      </c>
      <c r="B25" s="13"/>
      <c r="C25" s="13" t="s">
        <v>218</v>
      </c>
      <c r="D25" s="13" t="s">
        <v>98</v>
      </c>
      <c r="E25" s="13" t="s">
        <v>212</v>
      </c>
      <c r="F25" s="13"/>
      <c r="G25" s="16" t="s">
        <v>219</v>
      </c>
      <c r="H25" s="14">
        <v>44682</v>
      </c>
      <c r="I25" s="16" t="s">
        <v>145</v>
      </c>
      <c r="J25" s="16" t="s">
        <v>146</v>
      </c>
      <c r="K25" s="16"/>
      <c r="L25" s="16"/>
      <c r="M25" s="16"/>
      <c r="N25" s="13"/>
    </row>
    <row r="26" spans="1:14" s="17" customFormat="1" ht="15.6">
      <c r="A26" s="16" t="s">
        <v>214</v>
      </c>
      <c r="B26" s="16"/>
      <c r="C26" s="16" t="s">
        <v>220</v>
      </c>
      <c r="D26" s="16" t="s">
        <v>149</v>
      </c>
      <c r="E26" s="16" t="s">
        <v>221</v>
      </c>
      <c r="F26" s="16" t="s">
        <v>222</v>
      </c>
      <c r="G26" s="16" t="s">
        <v>223</v>
      </c>
      <c r="H26" s="14">
        <v>44805</v>
      </c>
      <c r="I26" s="16" t="s">
        <v>186</v>
      </c>
      <c r="J26" s="16"/>
      <c r="K26" s="16"/>
      <c r="L26" s="16"/>
      <c r="M26" s="16"/>
      <c r="N26" s="13"/>
    </row>
    <row r="27" spans="1:14" s="17" customFormat="1" ht="15.6">
      <c r="A27" s="18" t="s">
        <v>224</v>
      </c>
      <c r="B27" s="16" t="s">
        <v>225</v>
      </c>
      <c r="C27" s="16" t="s">
        <v>226</v>
      </c>
      <c r="D27" s="16" t="s">
        <v>149</v>
      </c>
      <c r="E27" s="16" t="s">
        <v>221</v>
      </c>
      <c r="F27" s="16"/>
      <c r="G27" s="16" t="s">
        <v>227</v>
      </c>
      <c r="H27" s="14">
        <v>44805</v>
      </c>
      <c r="I27" s="16"/>
      <c r="J27" s="16"/>
      <c r="K27" s="16"/>
      <c r="L27" s="16"/>
      <c r="M27" s="16" t="s">
        <v>228</v>
      </c>
      <c r="N27" s="13"/>
    </row>
    <row r="28" spans="1:14" s="17" customFormat="1" ht="15.6">
      <c r="A28" s="18" t="s">
        <v>217</v>
      </c>
      <c r="B28" s="13"/>
      <c r="C28" s="13" t="s">
        <v>218</v>
      </c>
      <c r="D28" s="13" t="s">
        <v>98</v>
      </c>
      <c r="E28" s="13" t="s">
        <v>212</v>
      </c>
      <c r="F28" s="13"/>
      <c r="G28" s="16" t="s">
        <v>229</v>
      </c>
      <c r="H28" s="14">
        <v>44805</v>
      </c>
      <c r="I28" s="16"/>
      <c r="J28" s="16"/>
      <c r="K28" s="16"/>
      <c r="L28" s="16"/>
      <c r="M28" s="16"/>
      <c r="N28" s="13"/>
    </row>
    <row r="29" spans="1:14" s="17" customFormat="1" ht="15.6">
      <c r="A29" s="16" t="s">
        <v>230</v>
      </c>
      <c r="B29" s="16"/>
      <c r="C29" s="16" t="s">
        <v>231</v>
      </c>
      <c r="D29" s="16" t="s">
        <v>98</v>
      </c>
      <c r="E29" s="16" t="s">
        <v>232</v>
      </c>
      <c r="F29" s="16" t="s">
        <v>233</v>
      </c>
      <c r="G29" s="16" t="s">
        <v>202</v>
      </c>
      <c r="H29" s="14">
        <v>44621</v>
      </c>
      <c r="I29" s="16" t="s">
        <v>145</v>
      </c>
      <c r="J29" s="16" t="s">
        <v>146</v>
      </c>
      <c r="K29" s="16"/>
      <c r="L29" s="16" t="s">
        <v>234</v>
      </c>
      <c r="M29" s="16"/>
      <c r="N29" s="13"/>
    </row>
    <row r="30" spans="1:14" s="17" customFormat="1" ht="15.6">
      <c r="A30" s="18" t="s">
        <v>235</v>
      </c>
      <c r="B30" s="16"/>
      <c r="C30" s="16" t="s">
        <v>236</v>
      </c>
      <c r="D30" s="16" t="s">
        <v>149</v>
      </c>
      <c r="E30" s="16" t="s">
        <v>237</v>
      </c>
      <c r="F30" s="16"/>
      <c r="G30" s="16" t="s">
        <v>238</v>
      </c>
      <c r="H30" s="14">
        <v>44896</v>
      </c>
      <c r="I30" s="16"/>
      <c r="J30" s="16"/>
      <c r="K30" s="16"/>
      <c r="L30" s="16"/>
      <c r="M30" s="16"/>
      <c r="N30" s="13"/>
    </row>
    <row r="31" spans="1:14" s="17" customFormat="1" ht="15.6">
      <c r="A31" s="18" t="s">
        <v>239</v>
      </c>
      <c r="B31" s="16"/>
      <c r="C31" s="16" t="s">
        <v>240</v>
      </c>
      <c r="D31" s="16" t="s">
        <v>98</v>
      </c>
      <c r="E31" s="13" t="s">
        <v>208</v>
      </c>
      <c r="F31" s="16" t="s">
        <v>644</v>
      </c>
      <c r="G31" s="16" t="s">
        <v>241</v>
      </c>
      <c r="H31" s="14">
        <v>44774</v>
      </c>
      <c r="I31" s="16"/>
      <c r="J31" s="16"/>
      <c r="K31" s="16"/>
      <c r="L31" s="16"/>
      <c r="M31" s="16"/>
      <c r="N31" s="13"/>
    </row>
    <row r="32" spans="1:14" s="17" customFormat="1" ht="15.6">
      <c r="A32" s="18" t="s">
        <v>643</v>
      </c>
      <c r="B32" s="16"/>
      <c r="C32" s="16" t="s">
        <v>240</v>
      </c>
      <c r="D32" s="16" t="s">
        <v>98</v>
      </c>
      <c r="E32" s="17" t="s">
        <v>109</v>
      </c>
      <c r="F32" s="16" t="s">
        <v>644</v>
      </c>
      <c r="G32" s="16" t="s">
        <v>242</v>
      </c>
      <c r="H32" s="14">
        <v>44774</v>
      </c>
      <c r="I32" s="16"/>
      <c r="J32" s="16"/>
      <c r="K32" s="16"/>
      <c r="L32" s="16"/>
      <c r="M32" s="16"/>
      <c r="N32" s="13"/>
    </row>
    <row r="33" spans="1:14" s="17" customFormat="1" ht="15.6">
      <c r="A33" s="16" t="s">
        <v>243</v>
      </c>
      <c r="B33" s="16"/>
      <c r="C33" s="16" t="s">
        <v>244</v>
      </c>
      <c r="D33" s="16" t="s">
        <v>98</v>
      </c>
      <c r="E33" s="16" t="s">
        <v>245</v>
      </c>
      <c r="F33" s="16"/>
      <c r="G33" s="16" t="s">
        <v>246</v>
      </c>
      <c r="H33" s="14">
        <v>44652</v>
      </c>
      <c r="I33" s="16"/>
      <c r="J33" s="16"/>
      <c r="K33" s="16"/>
      <c r="L33" s="16"/>
      <c r="M33" s="16"/>
      <c r="N33" s="13"/>
    </row>
    <row r="34" spans="1:14" s="17" customFormat="1" ht="15.6">
      <c r="A34" s="18" t="s">
        <v>247</v>
      </c>
      <c r="B34" s="16"/>
      <c r="C34" s="16" t="s">
        <v>248</v>
      </c>
      <c r="D34" s="16" t="s">
        <v>98</v>
      </c>
      <c r="E34" s="16" t="s">
        <v>245</v>
      </c>
      <c r="F34" s="16"/>
      <c r="G34" s="16" t="s">
        <v>171</v>
      </c>
      <c r="H34" s="14">
        <v>44682</v>
      </c>
      <c r="I34" s="16"/>
      <c r="J34" s="16"/>
      <c r="K34" s="16"/>
      <c r="L34" s="16"/>
      <c r="M34" s="16"/>
      <c r="N34" s="13"/>
    </row>
    <row r="35" spans="1:14" s="17" customFormat="1" ht="15.6">
      <c r="A35" s="18" t="s">
        <v>249</v>
      </c>
      <c r="B35" s="18"/>
      <c r="C35" s="18" t="s">
        <v>250</v>
      </c>
      <c r="D35" s="18" t="s">
        <v>98</v>
      </c>
      <c r="E35" s="18" t="s">
        <v>245</v>
      </c>
      <c r="F35" s="18" t="s">
        <v>251</v>
      </c>
      <c r="G35" s="16" t="s">
        <v>252</v>
      </c>
      <c r="H35" s="14">
        <v>44713</v>
      </c>
      <c r="I35" s="16"/>
      <c r="J35" s="16"/>
      <c r="K35" s="16"/>
      <c r="L35" s="16"/>
      <c r="M35" s="16"/>
      <c r="N35" s="13"/>
    </row>
  </sheetData>
  <phoneticPr fontId="1" type="noConversion"/>
  <conditionalFormatting sqref="A1:B1">
    <cfRule type="duplicateValues" dxfId="12" priority="1"/>
  </conditionalFormatting>
  <conditionalFormatting sqref="A1:C1">
    <cfRule type="duplicateValues" dxfId="11" priority="2"/>
    <cfRule type="duplicateValues" dxfId="10" priority="3"/>
    <cfRule type="duplicateValues" dxfId="9" priority="4"/>
    <cfRule type="duplicateValues" dxfId="8" priority="5"/>
    <cfRule type="duplicateValues" dxfId="7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统计图表1</vt:lpstr>
      <vt:lpstr>统计图表2</vt:lpstr>
      <vt:lpstr>统计图表3</vt:lpstr>
      <vt:lpstr>统计图表4</vt:lpstr>
      <vt:lpstr>2022年离世</vt:lpstr>
      <vt:lpstr>2023年离世</vt:lpstr>
      <vt:lpstr>2022年判刑</vt:lpstr>
      <vt:lpstr>2023年判刑</vt:lpstr>
      <vt:lpstr>2022年绑架</vt:lpstr>
      <vt:lpstr>2023年绑架</vt:lpstr>
      <vt:lpstr>2022年骚扰</vt:lpstr>
      <vt:lpstr>2023年骚扰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2024-01-09T15:00:48Z</dcterms:created>
  <dcterms:modified xsi:type="dcterms:W3CDTF">2024-03-11T02:09:01Z</dcterms:modified>
</cp:coreProperties>
</file>